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804\Desktop\RT51 August 2024 Price Adjustment\"/>
    </mc:Choice>
  </mc:AlternateContent>
  <xr:revisionPtr revIDLastSave="0" documentId="13_ncr:1_{E606C3C8-9190-4133-A088-E3A46D798670}" xr6:coauthVersionLast="47" xr6:coauthVersionMax="47" xr10:uidLastSave="{00000000-0000-0000-0000-000000000000}"/>
  <workbookProtection workbookAlgorithmName="SHA-512" workbookHashValue="zOipcvBGIfKZT95ejfUWnTbjIu4iAycK25xOETi5vkedhXw2IQ8YIu2cIBDr3K/f/gU7UJWokGv7n2tW217EkA==" workbookSaltValue="nnBvUlOZeu2p+x/YzkfuVw==" workbookSpinCount="100000" lockStructure="1"/>
  <bookViews>
    <workbookView xWindow="-110" yWindow="-110" windowWidth="19420" windowHeight="10420" xr2:uid="{683A3312-A59F-426F-932C-C5D83E4F4C50}"/>
  </bookViews>
  <sheets>
    <sheet name="Letsepe" sheetId="1" r:id="rId1"/>
    <sheet name="MDZ" sheetId="2" r:id="rId2"/>
    <sheet name="Mulemba" sheetId="3" r:id="rId3"/>
    <sheet name="Onolo" sheetId="4" r:id="rId4"/>
    <sheet name="Prodipix" sheetId="5" r:id="rId5"/>
    <sheet name="Sibanesihle" sheetId="6" r:id="rId6"/>
    <sheet name="VNG" sheetId="7" r:id="rId7"/>
  </sheets>
  <definedNames>
    <definedName name="_xlnm._FilterDatabase" localSheetId="0" hidden="1">Letsepe!$A$9:$G$9</definedName>
    <definedName name="_xlnm._FilterDatabase" localSheetId="1" hidden="1">MDZ!$A$9:$G$9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9" i="7" l="1"/>
  <c r="T28" i="7"/>
  <c r="T27" i="7"/>
  <c r="T26" i="7"/>
  <c r="T24" i="7"/>
  <c r="T23" i="7"/>
  <c r="T22" i="7"/>
  <c r="T21" i="7"/>
  <c r="T19" i="7"/>
  <c r="T18" i="7"/>
  <c r="T17" i="7"/>
  <c r="T16" i="7"/>
  <c r="T14" i="7"/>
  <c r="T13" i="7"/>
  <c r="T12" i="7"/>
  <c r="T11" i="7"/>
  <c r="T15" i="7"/>
  <c r="T20" i="7"/>
  <c r="T25" i="7"/>
  <c r="T30" i="7"/>
  <c r="T31" i="7"/>
  <c r="T32" i="7"/>
  <c r="T10" i="7"/>
  <c r="T19" i="6"/>
  <c r="T18" i="6"/>
  <c r="T17" i="6"/>
  <c r="T16" i="6"/>
  <c r="T14" i="6"/>
  <c r="T13" i="6"/>
  <c r="T12" i="6"/>
  <c r="T11" i="6"/>
  <c r="T15" i="6"/>
  <c r="T20" i="6"/>
  <c r="T10" i="6"/>
  <c r="T84" i="5"/>
  <c r="T83" i="5"/>
  <c r="T82" i="5"/>
  <c r="T81" i="5"/>
  <c r="T79" i="5"/>
  <c r="T78" i="5"/>
  <c r="T77" i="5"/>
  <c r="T76" i="5"/>
  <c r="T74" i="5"/>
  <c r="T73" i="5"/>
  <c r="T72" i="5"/>
  <c r="T71" i="5"/>
  <c r="T69" i="5"/>
  <c r="T68" i="5"/>
  <c r="T67" i="5"/>
  <c r="T66" i="5"/>
  <c r="T64" i="5"/>
  <c r="T63" i="5"/>
  <c r="T62" i="5"/>
  <c r="T61" i="5"/>
  <c r="T59" i="5"/>
  <c r="T58" i="5"/>
  <c r="T57" i="5"/>
  <c r="T56" i="5"/>
  <c r="T99" i="5"/>
  <c r="T98" i="5"/>
  <c r="T97" i="5"/>
  <c r="T96" i="5"/>
  <c r="T94" i="5"/>
  <c r="T93" i="5"/>
  <c r="T92" i="5"/>
  <c r="T91" i="5"/>
  <c r="T89" i="5"/>
  <c r="T88" i="5"/>
  <c r="T87" i="5"/>
  <c r="T86" i="5"/>
  <c r="T54" i="5"/>
  <c r="T53" i="5"/>
  <c r="T52" i="5"/>
  <c r="T51" i="5"/>
  <c r="T49" i="5"/>
  <c r="T48" i="5"/>
  <c r="T47" i="5"/>
  <c r="T46" i="5"/>
  <c r="T44" i="5"/>
  <c r="T43" i="5"/>
  <c r="T42" i="5"/>
  <c r="T41" i="5"/>
  <c r="T39" i="5"/>
  <c r="T38" i="5"/>
  <c r="T37" i="5"/>
  <c r="T36" i="5"/>
  <c r="T34" i="5"/>
  <c r="T33" i="5"/>
  <c r="T32" i="5"/>
  <c r="T31" i="5"/>
  <c r="T29" i="5"/>
  <c r="T28" i="5"/>
  <c r="T27" i="5"/>
  <c r="T26" i="5"/>
  <c r="T24" i="5"/>
  <c r="T23" i="5"/>
  <c r="T22" i="5"/>
  <c r="T21" i="5"/>
  <c r="T19" i="5"/>
  <c r="T18" i="5"/>
  <c r="T17" i="5"/>
  <c r="T16" i="5"/>
  <c r="T14" i="5"/>
  <c r="T13" i="5"/>
  <c r="T12" i="5"/>
  <c r="T11" i="5"/>
  <c r="T15" i="5"/>
  <c r="T20" i="5"/>
  <c r="T25" i="5"/>
  <c r="T30" i="5"/>
  <c r="T35" i="5"/>
  <c r="T40" i="5"/>
  <c r="T45" i="5"/>
  <c r="T50" i="5"/>
  <c r="T55" i="5"/>
  <c r="T60" i="5"/>
  <c r="T65" i="5"/>
  <c r="T70" i="5"/>
  <c r="T75" i="5"/>
  <c r="T80" i="5"/>
  <c r="T85" i="5"/>
  <c r="T90" i="5"/>
  <c r="T95" i="5"/>
  <c r="T100" i="5"/>
  <c r="T101" i="5"/>
  <c r="T102" i="5"/>
  <c r="T103" i="5"/>
  <c r="T104" i="5"/>
  <c r="T105" i="5"/>
  <c r="T106" i="5"/>
  <c r="T107" i="5"/>
  <c r="T108" i="5"/>
  <c r="T10" i="5"/>
  <c r="T59" i="4"/>
  <c r="T58" i="4"/>
  <c r="T57" i="4"/>
  <c r="T56" i="4"/>
  <c r="T54" i="4"/>
  <c r="T53" i="4"/>
  <c r="T52" i="4"/>
  <c r="T51" i="4"/>
  <c r="T49" i="4"/>
  <c r="T48" i="4"/>
  <c r="T47" i="4"/>
  <c r="T46" i="4"/>
  <c r="T44" i="4"/>
  <c r="T43" i="4"/>
  <c r="T42" i="4"/>
  <c r="T41" i="4"/>
  <c r="T39" i="4"/>
  <c r="T38" i="4"/>
  <c r="T37" i="4"/>
  <c r="T36" i="4"/>
  <c r="T79" i="4"/>
  <c r="T78" i="4"/>
  <c r="T77" i="4"/>
  <c r="T76" i="4"/>
  <c r="T74" i="4"/>
  <c r="T73" i="4"/>
  <c r="T72" i="4"/>
  <c r="T71" i="4"/>
  <c r="T69" i="4"/>
  <c r="T68" i="4"/>
  <c r="T67" i="4"/>
  <c r="T66" i="4"/>
  <c r="T64" i="4"/>
  <c r="T63" i="4"/>
  <c r="T62" i="4"/>
  <c r="T61" i="4"/>
  <c r="T34" i="4"/>
  <c r="T33" i="4"/>
  <c r="T32" i="4"/>
  <c r="T31" i="4"/>
  <c r="T29" i="4"/>
  <c r="T28" i="4"/>
  <c r="T27" i="4"/>
  <c r="T26" i="4"/>
  <c r="T24" i="4"/>
  <c r="T23" i="4"/>
  <c r="T22" i="4"/>
  <c r="T21" i="4"/>
  <c r="T19" i="4"/>
  <c r="T18" i="4"/>
  <c r="T17" i="4"/>
  <c r="T16" i="4"/>
  <c r="T14" i="4"/>
  <c r="T13" i="4"/>
  <c r="T12" i="4"/>
  <c r="T11" i="4"/>
  <c r="T15" i="4"/>
  <c r="T20" i="4"/>
  <c r="T25" i="4"/>
  <c r="T30" i="4"/>
  <c r="T35" i="4"/>
  <c r="T40" i="4"/>
  <c r="T45" i="4"/>
  <c r="T50" i="4"/>
  <c r="T55" i="4"/>
  <c r="T60" i="4"/>
  <c r="T65" i="4"/>
  <c r="T70" i="4"/>
  <c r="T75" i="4"/>
  <c r="T80" i="4"/>
  <c r="T81" i="4"/>
  <c r="T82" i="4"/>
  <c r="T83" i="4"/>
  <c r="T84" i="4"/>
  <c r="T85" i="4"/>
  <c r="T86" i="4"/>
  <c r="T10" i="4"/>
  <c r="T99" i="2"/>
  <c r="T98" i="2"/>
  <c r="T97" i="2"/>
  <c r="T96" i="2"/>
  <c r="T94" i="2"/>
  <c r="T93" i="2"/>
  <c r="T92" i="2"/>
  <c r="T91" i="2"/>
  <c r="T89" i="2"/>
  <c r="T88" i="2"/>
  <c r="T87" i="2"/>
  <c r="T86" i="2"/>
  <c r="T84" i="2"/>
  <c r="T83" i="2"/>
  <c r="T82" i="2"/>
  <c r="T81" i="2"/>
  <c r="T79" i="2"/>
  <c r="T78" i="2"/>
  <c r="T77" i="2"/>
  <c r="T76" i="2"/>
  <c r="T74" i="2"/>
  <c r="T73" i="2"/>
  <c r="T72" i="2"/>
  <c r="T71" i="2"/>
  <c r="T69" i="2"/>
  <c r="T68" i="2"/>
  <c r="T67" i="2"/>
  <c r="T66" i="2"/>
  <c r="T64" i="2"/>
  <c r="T63" i="2"/>
  <c r="T62" i="2"/>
  <c r="T61" i="2"/>
  <c r="T59" i="2"/>
  <c r="T58" i="2"/>
  <c r="T57" i="2"/>
  <c r="T56" i="2"/>
  <c r="T54" i="2"/>
  <c r="T53" i="2"/>
  <c r="T52" i="2"/>
  <c r="T51" i="2"/>
  <c r="T49" i="2"/>
  <c r="T48" i="2"/>
  <c r="T47" i="2"/>
  <c r="T46" i="2"/>
  <c r="T44" i="2"/>
  <c r="T43" i="2"/>
  <c r="T42" i="2"/>
  <c r="T41" i="2"/>
  <c r="T39" i="2"/>
  <c r="T38" i="2"/>
  <c r="T37" i="2"/>
  <c r="T36" i="2"/>
  <c r="T34" i="2"/>
  <c r="T33" i="2"/>
  <c r="T32" i="2"/>
  <c r="T31" i="2"/>
  <c r="T29" i="2"/>
  <c r="T28" i="2"/>
  <c r="T27" i="2"/>
  <c r="T26" i="2"/>
  <c r="T24" i="2"/>
  <c r="T23" i="2"/>
  <c r="T22" i="2"/>
  <c r="T21" i="2"/>
  <c r="T19" i="2"/>
  <c r="T18" i="2"/>
  <c r="T17" i="2"/>
  <c r="T16" i="2"/>
  <c r="T14" i="2"/>
  <c r="T13" i="2"/>
  <c r="T12" i="2"/>
  <c r="T11" i="2"/>
  <c r="T15" i="2"/>
  <c r="T20" i="2"/>
  <c r="T25" i="2"/>
  <c r="T30" i="2"/>
  <c r="T35" i="2"/>
  <c r="T40" i="2"/>
  <c r="T45" i="2"/>
  <c r="T50" i="2"/>
  <c r="T55" i="2"/>
  <c r="T60" i="2"/>
  <c r="T65" i="2"/>
  <c r="T70" i="2"/>
  <c r="T75" i="2"/>
  <c r="T80" i="2"/>
  <c r="T85" i="2"/>
  <c r="T90" i="2"/>
  <c r="T95" i="2"/>
  <c r="T100" i="2"/>
  <c r="T101" i="2"/>
  <c r="T102" i="2"/>
  <c r="T103" i="2"/>
  <c r="T104" i="2"/>
  <c r="T105" i="2"/>
  <c r="T106" i="2"/>
  <c r="T107" i="2"/>
  <c r="T108" i="2"/>
  <c r="T10" i="2"/>
  <c r="T99" i="1"/>
  <c r="T98" i="1"/>
  <c r="T97" i="1"/>
  <c r="T96" i="1"/>
  <c r="T94" i="1"/>
  <c r="T93" i="1"/>
  <c r="T92" i="1"/>
  <c r="T91" i="1"/>
  <c r="T89" i="1"/>
  <c r="T88" i="1"/>
  <c r="T87" i="1"/>
  <c r="T86" i="1"/>
  <c r="T84" i="1"/>
  <c r="T83" i="1"/>
  <c r="T82" i="1"/>
  <c r="T81" i="1"/>
  <c r="T79" i="1"/>
  <c r="T78" i="1"/>
  <c r="T77" i="1"/>
  <c r="T76" i="1"/>
  <c r="T74" i="1"/>
  <c r="T73" i="1"/>
  <c r="T72" i="1"/>
  <c r="T71" i="1"/>
  <c r="T69" i="1"/>
  <c r="T68" i="1"/>
  <c r="T67" i="1"/>
  <c r="T66" i="1"/>
  <c r="T64" i="1"/>
  <c r="T63" i="1"/>
  <c r="T62" i="1"/>
  <c r="T61" i="1"/>
  <c r="T59" i="1"/>
  <c r="T58" i="1"/>
  <c r="T57" i="1"/>
  <c r="T56" i="1"/>
  <c r="T54" i="1"/>
  <c r="T53" i="1"/>
  <c r="T52" i="1"/>
  <c r="T51" i="1"/>
  <c r="T49" i="1"/>
  <c r="T48" i="1"/>
  <c r="T47" i="1"/>
  <c r="T46" i="1"/>
  <c r="T44" i="1"/>
  <c r="T43" i="1"/>
  <c r="T42" i="1"/>
  <c r="T41" i="1"/>
  <c r="T39" i="1"/>
  <c r="T38" i="1"/>
  <c r="T37" i="1"/>
  <c r="T36" i="1"/>
  <c r="T34" i="1"/>
  <c r="T33" i="1"/>
  <c r="T32" i="1"/>
  <c r="T31" i="1"/>
  <c r="T29" i="1"/>
  <c r="T28" i="1"/>
  <c r="T27" i="1"/>
  <c r="T26" i="1"/>
  <c r="T24" i="1"/>
  <c r="T23" i="1"/>
  <c r="T22" i="1"/>
  <c r="T21" i="1"/>
  <c r="T19" i="1"/>
  <c r="T18" i="1"/>
  <c r="T17" i="1"/>
  <c r="T16" i="1"/>
  <c r="T14" i="1"/>
  <c r="T13" i="1"/>
  <c r="T12" i="1"/>
  <c r="T11" i="1"/>
  <c r="T15" i="1"/>
  <c r="T20" i="1"/>
  <c r="T25" i="1"/>
  <c r="T30" i="1"/>
  <c r="T35" i="1"/>
  <c r="T40" i="1"/>
  <c r="T45" i="1"/>
  <c r="T50" i="1"/>
  <c r="T55" i="1"/>
  <c r="T60" i="1"/>
  <c r="T65" i="1"/>
  <c r="T70" i="1"/>
  <c r="T75" i="1"/>
  <c r="T80" i="1"/>
  <c r="T85" i="1"/>
  <c r="T90" i="1"/>
  <c r="T95" i="1"/>
  <c r="T100" i="1"/>
  <c r="T101" i="1"/>
  <c r="T102" i="1"/>
  <c r="T103" i="1"/>
  <c r="T104" i="1"/>
  <c r="T105" i="1"/>
  <c r="T106" i="1"/>
  <c r="T107" i="1"/>
  <c r="T108" i="1"/>
  <c r="T10" i="1"/>
  <c r="M55" i="3" l="1"/>
  <c r="M59" i="3" s="1"/>
  <c r="E10" i="7"/>
  <c r="F10" i="7" s="1"/>
  <c r="D11" i="7"/>
  <c r="D12" i="7"/>
  <c r="D13" i="7"/>
  <c r="D14" i="7"/>
  <c r="E15" i="7"/>
  <c r="E16" i="7" s="1"/>
  <c r="D16" i="7"/>
  <c r="D17" i="7"/>
  <c r="D18" i="7"/>
  <c r="D19" i="7"/>
  <c r="E20" i="7"/>
  <c r="E24" i="7" s="1"/>
  <c r="D21" i="7"/>
  <c r="D22" i="7"/>
  <c r="D23" i="7"/>
  <c r="D24" i="7"/>
  <c r="E25" i="7"/>
  <c r="E29" i="7" s="1"/>
  <c r="D26" i="7"/>
  <c r="D27" i="7"/>
  <c r="D28" i="7"/>
  <c r="D29" i="7"/>
  <c r="E30" i="7"/>
  <c r="F30" i="7" s="1"/>
  <c r="G30" i="7" s="1"/>
  <c r="H30" i="7" s="1"/>
  <c r="I30" i="7" s="1"/>
  <c r="J30" i="7" s="1"/>
  <c r="K30" i="7" s="1"/>
  <c r="L30" i="7" s="1"/>
  <c r="M30" i="7" s="1"/>
  <c r="N30" i="7" s="1"/>
  <c r="O30" i="7" s="1"/>
  <c r="P30" i="7" s="1"/>
  <c r="Q30" i="7" s="1"/>
  <c r="R30" i="7" s="1"/>
  <c r="S30" i="7" s="1"/>
  <c r="E31" i="7"/>
  <c r="F31" i="7" s="1"/>
  <c r="G31" i="7" s="1"/>
  <c r="H31" i="7" s="1"/>
  <c r="I31" i="7" s="1"/>
  <c r="J31" i="7" s="1"/>
  <c r="K31" i="7" s="1"/>
  <c r="L31" i="7" s="1"/>
  <c r="M31" i="7" s="1"/>
  <c r="N31" i="7" s="1"/>
  <c r="O31" i="7" s="1"/>
  <c r="P31" i="7" s="1"/>
  <c r="Q31" i="7" s="1"/>
  <c r="R31" i="7" s="1"/>
  <c r="S31" i="7" s="1"/>
  <c r="E32" i="7"/>
  <c r="F32" i="7" s="1"/>
  <c r="G32" i="7" s="1"/>
  <c r="H32" i="7" s="1"/>
  <c r="I32" i="7" s="1"/>
  <c r="J32" i="7" s="1"/>
  <c r="K32" i="7" s="1"/>
  <c r="L32" i="7" s="1"/>
  <c r="M32" i="7" s="1"/>
  <c r="N32" i="7" s="1"/>
  <c r="O32" i="7" s="1"/>
  <c r="P32" i="7" s="1"/>
  <c r="Q32" i="7" s="1"/>
  <c r="R32" i="7" s="1"/>
  <c r="S32" i="7" s="1"/>
  <c r="E15" i="3"/>
  <c r="F15" i="3" s="1"/>
  <c r="F17" i="3" s="1"/>
  <c r="G17" i="3" s="1"/>
  <c r="N55" i="3" l="1"/>
  <c r="O55" i="3" s="1"/>
  <c r="P55" i="3" s="1"/>
  <c r="Q55" i="3" s="1"/>
  <c r="R55" i="3" s="1"/>
  <c r="S55" i="3" s="1"/>
  <c r="T55" i="3" s="1"/>
  <c r="E19" i="7"/>
  <c r="E17" i="7"/>
  <c r="M56" i="3"/>
  <c r="M57" i="3"/>
  <c r="M58" i="3"/>
  <c r="F15" i="7"/>
  <c r="F18" i="7" s="1"/>
  <c r="G18" i="7" s="1"/>
  <c r="E13" i="7"/>
  <c r="E12" i="7"/>
  <c r="E14" i="7"/>
  <c r="F25" i="7"/>
  <c r="G25" i="7" s="1"/>
  <c r="H25" i="7" s="1"/>
  <c r="H28" i="7" s="1"/>
  <c r="F20" i="7"/>
  <c r="F22" i="7" s="1"/>
  <c r="G22" i="7" s="1"/>
  <c r="E11" i="7"/>
  <c r="E23" i="7"/>
  <c r="E22" i="7"/>
  <c r="E21" i="7"/>
  <c r="E18" i="7"/>
  <c r="F11" i="7"/>
  <c r="G11" i="7" s="1"/>
  <c r="F13" i="7"/>
  <c r="G13" i="7" s="1"/>
  <c r="F12" i="7"/>
  <c r="G12" i="7" s="1"/>
  <c r="G10" i="7"/>
  <c r="H10" i="7" s="1"/>
  <c r="F14" i="7"/>
  <c r="G14" i="7" s="1"/>
  <c r="E26" i="7"/>
  <c r="E27" i="7"/>
  <c r="E28" i="7"/>
  <c r="G15" i="3"/>
  <c r="H15" i="3" s="1"/>
  <c r="F16" i="3"/>
  <c r="G16" i="3" s="1"/>
  <c r="F19" i="3"/>
  <c r="G19" i="3" s="1"/>
  <c r="F18" i="3"/>
  <c r="G18" i="3" s="1"/>
  <c r="T59" i="3" l="1"/>
  <c r="T58" i="3"/>
  <c r="T56" i="3"/>
  <c r="T57" i="3"/>
  <c r="S59" i="3"/>
  <c r="S58" i="3"/>
  <c r="S57" i="3"/>
  <c r="S56" i="3"/>
  <c r="R56" i="3"/>
  <c r="R59" i="3"/>
  <c r="R58" i="3"/>
  <c r="R57" i="3"/>
  <c r="Q59" i="3"/>
  <c r="Q58" i="3"/>
  <c r="Q57" i="3"/>
  <c r="Q56" i="3"/>
  <c r="P59" i="3"/>
  <c r="P58" i="3"/>
  <c r="P57" i="3"/>
  <c r="P56" i="3"/>
  <c r="O59" i="3"/>
  <c r="O58" i="3"/>
  <c r="O57" i="3"/>
  <c r="O56" i="3"/>
  <c r="N56" i="3"/>
  <c r="N58" i="3"/>
  <c r="N57" i="3"/>
  <c r="N59" i="3"/>
  <c r="H29" i="7"/>
  <c r="F17" i="7"/>
  <c r="G17" i="7" s="1"/>
  <c r="F19" i="7"/>
  <c r="G19" i="7" s="1"/>
  <c r="F29" i="7"/>
  <c r="G29" i="7" s="1"/>
  <c r="F16" i="7"/>
  <c r="G16" i="7" s="1"/>
  <c r="G15" i="7"/>
  <c r="H15" i="7" s="1"/>
  <c r="H19" i="7" s="1"/>
  <c r="F27" i="7"/>
  <c r="G27" i="7" s="1"/>
  <c r="H27" i="7"/>
  <c r="F26" i="7"/>
  <c r="G26" i="7" s="1"/>
  <c r="I25" i="7"/>
  <c r="I28" i="7" s="1"/>
  <c r="F21" i="7"/>
  <c r="G21" i="7" s="1"/>
  <c r="F28" i="7"/>
  <c r="G28" i="7" s="1"/>
  <c r="F23" i="7"/>
  <c r="G23" i="7" s="1"/>
  <c r="F24" i="7"/>
  <c r="G24" i="7" s="1"/>
  <c r="G20" i="7"/>
  <c r="H20" i="7" s="1"/>
  <c r="H13" i="7"/>
  <c r="H12" i="7"/>
  <c r="H11" i="7"/>
  <c r="I10" i="7"/>
  <c r="H14" i="7"/>
  <c r="H17" i="3"/>
  <c r="H16" i="3"/>
  <c r="I15" i="3"/>
  <c r="J15" i="3" s="1"/>
  <c r="K15" i="3" s="1"/>
  <c r="L15" i="3" s="1"/>
  <c r="M15" i="3" s="1"/>
  <c r="N15" i="3" s="1"/>
  <c r="O15" i="3" s="1"/>
  <c r="P15" i="3" s="1"/>
  <c r="Q15" i="3" s="1"/>
  <c r="R15" i="3" s="1"/>
  <c r="S15" i="3" s="1"/>
  <c r="T15" i="3" s="1"/>
  <c r="H19" i="3"/>
  <c r="H18" i="3"/>
  <c r="E20" i="6"/>
  <c r="F20" i="6" s="1"/>
  <c r="G20" i="6" s="1"/>
  <c r="H20" i="6" s="1"/>
  <c r="I20" i="6" s="1"/>
  <c r="J20" i="6" s="1"/>
  <c r="K20" i="6" s="1"/>
  <c r="L20" i="6" s="1"/>
  <c r="M20" i="6" s="1"/>
  <c r="N20" i="6" s="1"/>
  <c r="O20" i="6" s="1"/>
  <c r="P20" i="6" s="1"/>
  <c r="Q20" i="6" s="1"/>
  <c r="R20" i="6" s="1"/>
  <c r="S20" i="6" s="1"/>
  <c r="D19" i="6"/>
  <c r="D18" i="6"/>
  <c r="D17" i="6"/>
  <c r="D16" i="6"/>
  <c r="E15" i="6"/>
  <c r="E19" i="6" s="1"/>
  <c r="D14" i="6"/>
  <c r="D13" i="6"/>
  <c r="D12" i="6"/>
  <c r="D11" i="6"/>
  <c r="E10" i="6"/>
  <c r="E11" i="6" s="1"/>
  <c r="E108" i="3"/>
  <c r="F108" i="3" s="1"/>
  <c r="G108" i="3" s="1"/>
  <c r="H108" i="3" s="1"/>
  <c r="I108" i="3" s="1"/>
  <c r="J108" i="3" s="1"/>
  <c r="K108" i="3" s="1"/>
  <c r="L108" i="3" s="1"/>
  <c r="M108" i="3" s="1"/>
  <c r="N108" i="3" s="1"/>
  <c r="O108" i="3" s="1"/>
  <c r="P108" i="3" s="1"/>
  <c r="Q108" i="3" s="1"/>
  <c r="R108" i="3" s="1"/>
  <c r="S108" i="3" s="1"/>
  <c r="T108" i="3" s="1"/>
  <c r="E107" i="3"/>
  <c r="F107" i="3" s="1"/>
  <c r="G107" i="3" s="1"/>
  <c r="H107" i="3" s="1"/>
  <c r="I107" i="3" s="1"/>
  <c r="J107" i="3" s="1"/>
  <c r="K107" i="3" s="1"/>
  <c r="L107" i="3" s="1"/>
  <c r="M107" i="3" s="1"/>
  <c r="N107" i="3" s="1"/>
  <c r="O107" i="3" s="1"/>
  <c r="P107" i="3" s="1"/>
  <c r="Q107" i="3" s="1"/>
  <c r="R107" i="3" s="1"/>
  <c r="S107" i="3" s="1"/>
  <c r="T107" i="3" s="1"/>
  <c r="E106" i="3"/>
  <c r="F106" i="3" s="1"/>
  <c r="G106" i="3" s="1"/>
  <c r="H106" i="3" s="1"/>
  <c r="I106" i="3" s="1"/>
  <c r="J106" i="3" s="1"/>
  <c r="K106" i="3" s="1"/>
  <c r="L106" i="3" s="1"/>
  <c r="M106" i="3" s="1"/>
  <c r="N106" i="3" s="1"/>
  <c r="O106" i="3" s="1"/>
  <c r="P106" i="3" s="1"/>
  <c r="Q106" i="3" s="1"/>
  <c r="R106" i="3" s="1"/>
  <c r="S106" i="3" s="1"/>
  <c r="T106" i="3" s="1"/>
  <c r="E105" i="3"/>
  <c r="F105" i="3" s="1"/>
  <c r="G105" i="3" s="1"/>
  <c r="H105" i="3" s="1"/>
  <c r="I105" i="3" s="1"/>
  <c r="J105" i="3" s="1"/>
  <c r="K105" i="3" s="1"/>
  <c r="L105" i="3" s="1"/>
  <c r="M105" i="3" s="1"/>
  <c r="N105" i="3" s="1"/>
  <c r="O105" i="3" s="1"/>
  <c r="P105" i="3" s="1"/>
  <c r="Q105" i="3" s="1"/>
  <c r="R105" i="3" s="1"/>
  <c r="S105" i="3" s="1"/>
  <c r="T105" i="3" s="1"/>
  <c r="E104" i="3"/>
  <c r="F104" i="3" s="1"/>
  <c r="G104" i="3" s="1"/>
  <c r="H104" i="3" s="1"/>
  <c r="I104" i="3" s="1"/>
  <c r="J104" i="3" s="1"/>
  <c r="K104" i="3" s="1"/>
  <c r="L104" i="3" s="1"/>
  <c r="M104" i="3" s="1"/>
  <c r="N104" i="3" s="1"/>
  <c r="O104" i="3" s="1"/>
  <c r="P104" i="3" s="1"/>
  <c r="Q104" i="3" s="1"/>
  <c r="R104" i="3" s="1"/>
  <c r="S104" i="3" s="1"/>
  <c r="T104" i="3" s="1"/>
  <c r="E103" i="3"/>
  <c r="F103" i="3" s="1"/>
  <c r="G103" i="3" s="1"/>
  <c r="H103" i="3" s="1"/>
  <c r="I103" i="3" s="1"/>
  <c r="J103" i="3" s="1"/>
  <c r="K103" i="3" s="1"/>
  <c r="L103" i="3" s="1"/>
  <c r="M103" i="3" s="1"/>
  <c r="N103" i="3" s="1"/>
  <c r="O103" i="3" s="1"/>
  <c r="P103" i="3" s="1"/>
  <c r="Q103" i="3" s="1"/>
  <c r="R103" i="3" s="1"/>
  <c r="S103" i="3" s="1"/>
  <c r="T103" i="3" s="1"/>
  <c r="E102" i="3"/>
  <c r="F102" i="3" s="1"/>
  <c r="G102" i="3" s="1"/>
  <c r="H102" i="3" s="1"/>
  <c r="I102" i="3" s="1"/>
  <c r="J102" i="3" s="1"/>
  <c r="K102" i="3" s="1"/>
  <c r="L102" i="3" s="1"/>
  <c r="M102" i="3" s="1"/>
  <c r="N102" i="3" s="1"/>
  <c r="O102" i="3" s="1"/>
  <c r="P102" i="3" s="1"/>
  <c r="Q102" i="3" s="1"/>
  <c r="R102" i="3" s="1"/>
  <c r="S102" i="3" s="1"/>
  <c r="T102" i="3" s="1"/>
  <c r="E101" i="3"/>
  <c r="F101" i="3" s="1"/>
  <c r="G101" i="3" s="1"/>
  <c r="H101" i="3" s="1"/>
  <c r="I101" i="3" s="1"/>
  <c r="J101" i="3" s="1"/>
  <c r="K101" i="3" s="1"/>
  <c r="L101" i="3" s="1"/>
  <c r="M101" i="3" s="1"/>
  <c r="N101" i="3" s="1"/>
  <c r="O101" i="3" s="1"/>
  <c r="P101" i="3" s="1"/>
  <c r="Q101" i="3" s="1"/>
  <c r="R101" i="3" s="1"/>
  <c r="S101" i="3" s="1"/>
  <c r="T101" i="3" s="1"/>
  <c r="E100" i="3"/>
  <c r="F100" i="3" s="1"/>
  <c r="G100" i="3" s="1"/>
  <c r="H100" i="3" s="1"/>
  <c r="I100" i="3" s="1"/>
  <c r="J100" i="3" s="1"/>
  <c r="K100" i="3" s="1"/>
  <c r="L100" i="3" s="1"/>
  <c r="M100" i="3" s="1"/>
  <c r="N100" i="3" s="1"/>
  <c r="O100" i="3" s="1"/>
  <c r="P100" i="3" s="1"/>
  <c r="Q100" i="3" s="1"/>
  <c r="R100" i="3" s="1"/>
  <c r="S100" i="3" s="1"/>
  <c r="T100" i="3" s="1"/>
  <c r="D99" i="3"/>
  <c r="D98" i="3"/>
  <c r="D97" i="3"/>
  <c r="D96" i="3"/>
  <c r="E95" i="3"/>
  <c r="E96" i="3" s="1"/>
  <c r="D94" i="3"/>
  <c r="D93" i="3"/>
  <c r="D92" i="3"/>
  <c r="D91" i="3"/>
  <c r="E90" i="3"/>
  <c r="E92" i="3" s="1"/>
  <c r="D89" i="3"/>
  <c r="D88" i="3"/>
  <c r="D87" i="3"/>
  <c r="D86" i="3"/>
  <c r="E85" i="3"/>
  <c r="E86" i="3" s="1"/>
  <c r="D84" i="3"/>
  <c r="D83" i="3"/>
  <c r="D82" i="3"/>
  <c r="D81" i="3"/>
  <c r="E80" i="3"/>
  <c r="E83" i="3" s="1"/>
  <c r="D79" i="3"/>
  <c r="D78" i="3"/>
  <c r="D77" i="3"/>
  <c r="D76" i="3"/>
  <c r="E75" i="3"/>
  <c r="D74" i="3"/>
  <c r="D73" i="3"/>
  <c r="D72" i="3"/>
  <c r="D71" i="3"/>
  <c r="E70" i="3"/>
  <c r="D69" i="3"/>
  <c r="D68" i="3"/>
  <c r="D67" i="3"/>
  <c r="D66" i="3"/>
  <c r="E65" i="3"/>
  <c r="D64" i="3"/>
  <c r="D63" i="3"/>
  <c r="D62" i="3"/>
  <c r="D61" i="3"/>
  <c r="E60" i="3"/>
  <c r="D59" i="3"/>
  <c r="D58" i="3"/>
  <c r="D57" i="3"/>
  <c r="D56" i="3"/>
  <c r="E55" i="3"/>
  <c r="D54" i="3"/>
  <c r="D53" i="3"/>
  <c r="D52" i="3"/>
  <c r="D51" i="3"/>
  <c r="E50" i="3"/>
  <c r="E52" i="3" s="1"/>
  <c r="D49" i="3"/>
  <c r="D48" i="3"/>
  <c r="D47" i="3"/>
  <c r="D46" i="3"/>
  <c r="E45" i="3"/>
  <c r="E47" i="3" s="1"/>
  <c r="D44" i="3"/>
  <c r="D43" i="3"/>
  <c r="D42" i="3"/>
  <c r="D41" i="3"/>
  <c r="E40" i="3"/>
  <c r="E43" i="3" s="1"/>
  <c r="D39" i="3"/>
  <c r="D38" i="3"/>
  <c r="D37" i="3"/>
  <c r="D36" i="3"/>
  <c r="E35" i="3"/>
  <c r="E38" i="3" s="1"/>
  <c r="D34" i="3"/>
  <c r="D33" i="3"/>
  <c r="D32" i="3"/>
  <c r="D31" i="3"/>
  <c r="E30" i="3"/>
  <c r="D29" i="3"/>
  <c r="D28" i="3"/>
  <c r="D27" i="3"/>
  <c r="D26" i="3"/>
  <c r="E25" i="3"/>
  <c r="D24" i="3"/>
  <c r="D23" i="3"/>
  <c r="D22" i="3"/>
  <c r="D21" i="3"/>
  <c r="E20" i="3"/>
  <c r="D19" i="3"/>
  <c r="D18" i="3"/>
  <c r="D17" i="3"/>
  <c r="E16" i="3"/>
  <c r="D16" i="3"/>
  <c r="E19" i="3"/>
  <c r="D14" i="3"/>
  <c r="D13" i="3"/>
  <c r="D12" i="3"/>
  <c r="D11" i="3"/>
  <c r="E10" i="3"/>
  <c r="E108" i="5"/>
  <c r="F108" i="5" s="1"/>
  <c r="G108" i="5" s="1"/>
  <c r="H108" i="5" s="1"/>
  <c r="I108" i="5" s="1"/>
  <c r="J108" i="5" s="1"/>
  <c r="K108" i="5" s="1"/>
  <c r="L108" i="5" s="1"/>
  <c r="M108" i="5" s="1"/>
  <c r="N108" i="5" s="1"/>
  <c r="O108" i="5" s="1"/>
  <c r="P108" i="5" s="1"/>
  <c r="Q108" i="5" s="1"/>
  <c r="R108" i="5" s="1"/>
  <c r="S108" i="5" s="1"/>
  <c r="E107" i="5"/>
  <c r="F107" i="5" s="1"/>
  <c r="G107" i="5" s="1"/>
  <c r="H107" i="5" s="1"/>
  <c r="I107" i="5" s="1"/>
  <c r="J107" i="5" s="1"/>
  <c r="K107" i="5" s="1"/>
  <c r="L107" i="5" s="1"/>
  <c r="M107" i="5" s="1"/>
  <c r="N107" i="5" s="1"/>
  <c r="O107" i="5" s="1"/>
  <c r="P107" i="5" s="1"/>
  <c r="Q107" i="5" s="1"/>
  <c r="R107" i="5" s="1"/>
  <c r="S107" i="5" s="1"/>
  <c r="E106" i="5"/>
  <c r="F106" i="5" s="1"/>
  <c r="G106" i="5" s="1"/>
  <c r="H106" i="5" s="1"/>
  <c r="I106" i="5" s="1"/>
  <c r="J106" i="5" s="1"/>
  <c r="K106" i="5" s="1"/>
  <c r="L106" i="5" s="1"/>
  <c r="M106" i="5" s="1"/>
  <c r="N106" i="5" s="1"/>
  <c r="O106" i="5" s="1"/>
  <c r="P106" i="5" s="1"/>
  <c r="Q106" i="5" s="1"/>
  <c r="R106" i="5" s="1"/>
  <c r="S106" i="5" s="1"/>
  <c r="E105" i="5"/>
  <c r="F105" i="5" s="1"/>
  <c r="G105" i="5" s="1"/>
  <c r="H105" i="5" s="1"/>
  <c r="I105" i="5" s="1"/>
  <c r="J105" i="5" s="1"/>
  <c r="K105" i="5" s="1"/>
  <c r="L105" i="5" s="1"/>
  <c r="M105" i="5" s="1"/>
  <c r="N105" i="5" s="1"/>
  <c r="O105" i="5" s="1"/>
  <c r="P105" i="5" s="1"/>
  <c r="Q105" i="5" s="1"/>
  <c r="R105" i="5" s="1"/>
  <c r="S105" i="5" s="1"/>
  <c r="E104" i="5"/>
  <c r="F104" i="5" s="1"/>
  <c r="G104" i="5" s="1"/>
  <c r="H104" i="5" s="1"/>
  <c r="I104" i="5" s="1"/>
  <c r="J104" i="5" s="1"/>
  <c r="K104" i="5" s="1"/>
  <c r="L104" i="5" s="1"/>
  <c r="M104" i="5" s="1"/>
  <c r="N104" i="5" s="1"/>
  <c r="O104" i="5" s="1"/>
  <c r="P104" i="5" s="1"/>
  <c r="Q104" i="5" s="1"/>
  <c r="R104" i="5" s="1"/>
  <c r="S104" i="5" s="1"/>
  <c r="E103" i="5"/>
  <c r="F103" i="5" s="1"/>
  <c r="G103" i="5" s="1"/>
  <c r="H103" i="5" s="1"/>
  <c r="I103" i="5" s="1"/>
  <c r="J103" i="5" s="1"/>
  <c r="K103" i="5" s="1"/>
  <c r="L103" i="5" s="1"/>
  <c r="M103" i="5" s="1"/>
  <c r="N103" i="5" s="1"/>
  <c r="O103" i="5" s="1"/>
  <c r="P103" i="5" s="1"/>
  <c r="Q103" i="5" s="1"/>
  <c r="R103" i="5" s="1"/>
  <c r="S103" i="5" s="1"/>
  <c r="E102" i="5"/>
  <c r="F102" i="5" s="1"/>
  <c r="G102" i="5" s="1"/>
  <c r="H102" i="5" s="1"/>
  <c r="I102" i="5" s="1"/>
  <c r="J102" i="5" s="1"/>
  <c r="K102" i="5" s="1"/>
  <c r="L102" i="5" s="1"/>
  <c r="M102" i="5" s="1"/>
  <c r="N102" i="5" s="1"/>
  <c r="O102" i="5" s="1"/>
  <c r="P102" i="5" s="1"/>
  <c r="Q102" i="5" s="1"/>
  <c r="R102" i="5" s="1"/>
  <c r="S102" i="5" s="1"/>
  <c r="E101" i="5"/>
  <c r="F101" i="5" s="1"/>
  <c r="G101" i="5" s="1"/>
  <c r="H101" i="5" s="1"/>
  <c r="I101" i="5" s="1"/>
  <c r="J101" i="5" s="1"/>
  <c r="K101" i="5" s="1"/>
  <c r="L101" i="5" s="1"/>
  <c r="M101" i="5" s="1"/>
  <c r="N101" i="5" s="1"/>
  <c r="O101" i="5" s="1"/>
  <c r="P101" i="5" s="1"/>
  <c r="Q101" i="5" s="1"/>
  <c r="R101" i="5" s="1"/>
  <c r="S101" i="5" s="1"/>
  <c r="E100" i="5"/>
  <c r="F100" i="5" s="1"/>
  <c r="G100" i="5" s="1"/>
  <c r="H100" i="5" s="1"/>
  <c r="I100" i="5" s="1"/>
  <c r="J100" i="5" s="1"/>
  <c r="K100" i="5" s="1"/>
  <c r="L100" i="5" s="1"/>
  <c r="M100" i="5" s="1"/>
  <c r="N100" i="5" s="1"/>
  <c r="O100" i="5" s="1"/>
  <c r="P100" i="5" s="1"/>
  <c r="Q100" i="5" s="1"/>
  <c r="R100" i="5" s="1"/>
  <c r="S100" i="5" s="1"/>
  <c r="D99" i="5"/>
  <c r="D98" i="5"/>
  <c r="D97" i="5"/>
  <c r="D96" i="5"/>
  <c r="E95" i="5"/>
  <c r="E98" i="5" s="1"/>
  <c r="D94" i="5"/>
  <c r="D93" i="5"/>
  <c r="D92" i="5"/>
  <c r="D91" i="5"/>
  <c r="E90" i="5"/>
  <c r="E91" i="5" s="1"/>
  <c r="D89" i="5"/>
  <c r="D88" i="5"/>
  <c r="D87" i="5"/>
  <c r="D86" i="5"/>
  <c r="E85" i="5"/>
  <c r="E89" i="5" s="1"/>
  <c r="D84" i="5"/>
  <c r="D83" i="5"/>
  <c r="D82" i="5"/>
  <c r="D81" i="5"/>
  <c r="E80" i="5"/>
  <c r="E84" i="5" s="1"/>
  <c r="D79" i="5"/>
  <c r="D78" i="5"/>
  <c r="D77" i="5"/>
  <c r="D76" i="5"/>
  <c r="E75" i="5"/>
  <c r="E76" i="5" s="1"/>
  <c r="D74" i="5"/>
  <c r="D73" i="5"/>
  <c r="D72" i="5"/>
  <c r="D71" i="5"/>
  <c r="E70" i="5"/>
  <c r="E71" i="5" s="1"/>
  <c r="D69" i="5"/>
  <c r="D68" i="5"/>
  <c r="D67" i="5"/>
  <c r="D66" i="5"/>
  <c r="E65" i="5"/>
  <c r="E67" i="5" s="1"/>
  <c r="D64" i="5"/>
  <c r="D63" i="5"/>
  <c r="D62" i="5"/>
  <c r="D61" i="5"/>
  <c r="E60" i="5"/>
  <c r="E64" i="5" s="1"/>
  <c r="D59" i="5"/>
  <c r="D58" i="5"/>
  <c r="D57" i="5"/>
  <c r="D56" i="5"/>
  <c r="E55" i="5"/>
  <c r="E58" i="5" s="1"/>
  <c r="D54" i="5"/>
  <c r="D53" i="5"/>
  <c r="D52" i="5"/>
  <c r="D51" i="5"/>
  <c r="E50" i="5"/>
  <c r="E51" i="5" s="1"/>
  <c r="D49" i="5"/>
  <c r="D48" i="5"/>
  <c r="D47" i="5"/>
  <c r="D46" i="5"/>
  <c r="E45" i="5"/>
  <c r="E49" i="5" s="1"/>
  <c r="D44" i="5"/>
  <c r="D43" i="5"/>
  <c r="D42" i="5"/>
  <c r="D41" i="5"/>
  <c r="E40" i="5"/>
  <c r="E44" i="5" s="1"/>
  <c r="D39" i="5"/>
  <c r="D38" i="5"/>
  <c r="D37" i="5"/>
  <c r="D36" i="5"/>
  <c r="E35" i="5"/>
  <c r="E36" i="5" s="1"/>
  <c r="D34" i="5"/>
  <c r="D33" i="5"/>
  <c r="D32" i="5"/>
  <c r="D31" i="5"/>
  <c r="E30" i="5"/>
  <c r="E31" i="5" s="1"/>
  <c r="D29" i="5"/>
  <c r="D28" i="5"/>
  <c r="D27" i="5"/>
  <c r="D26" i="5"/>
  <c r="E25" i="5"/>
  <c r="E27" i="5" s="1"/>
  <c r="D24" i="5"/>
  <c r="D23" i="5"/>
  <c r="D22" i="5"/>
  <c r="D21" i="5"/>
  <c r="E20" i="5"/>
  <c r="E22" i="5" s="1"/>
  <c r="D19" i="5"/>
  <c r="D18" i="5"/>
  <c r="D17" i="5"/>
  <c r="D16" i="5"/>
  <c r="E15" i="5"/>
  <c r="E18" i="5" s="1"/>
  <c r="D14" i="5"/>
  <c r="D13" i="5"/>
  <c r="D12" i="5"/>
  <c r="D11" i="5"/>
  <c r="E10" i="5"/>
  <c r="E13" i="5" s="1"/>
  <c r="E86" i="4"/>
  <c r="F86" i="4" s="1"/>
  <c r="G86" i="4" s="1"/>
  <c r="H86" i="4" s="1"/>
  <c r="I86" i="4" s="1"/>
  <c r="J86" i="4" s="1"/>
  <c r="K86" i="4" s="1"/>
  <c r="L86" i="4" s="1"/>
  <c r="M86" i="4" s="1"/>
  <c r="N86" i="4" s="1"/>
  <c r="O86" i="4" s="1"/>
  <c r="P86" i="4" s="1"/>
  <c r="Q86" i="4" s="1"/>
  <c r="R86" i="4" s="1"/>
  <c r="S86" i="4" s="1"/>
  <c r="E85" i="4"/>
  <c r="F85" i="4" s="1"/>
  <c r="G85" i="4" s="1"/>
  <c r="H85" i="4" s="1"/>
  <c r="I85" i="4" s="1"/>
  <c r="J85" i="4" s="1"/>
  <c r="K85" i="4" s="1"/>
  <c r="L85" i="4" s="1"/>
  <c r="M85" i="4" s="1"/>
  <c r="N85" i="4" s="1"/>
  <c r="O85" i="4" s="1"/>
  <c r="P85" i="4" s="1"/>
  <c r="Q85" i="4" s="1"/>
  <c r="R85" i="4" s="1"/>
  <c r="S85" i="4" s="1"/>
  <c r="E84" i="4"/>
  <c r="F84" i="4" s="1"/>
  <c r="G84" i="4" s="1"/>
  <c r="H84" i="4" s="1"/>
  <c r="I84" i="4" s="1"/>
  <c r="J84" i="4" s="1"/>
  <c r="K84" i="4" s="1"/>
  <c r="L84" i="4" s="1"/>
  <c r="M84" i="4" s="1"/>
  <c r="N84" i="4" s="1"/>
  <c r="O84" i="4" s="1"/>
  <c r="P84" i="4" s="1"/>
  <c r="Q84" i="4" s="1"/>
  <c r="R84" i="4" s="1"/>
  <c r="S84" i="4" s="1"/>
  <c r="E83" i="4"/>
  <c r="F83" i="4" s="1"/>
  <c r="G83" i="4" s="1"/>
  <c r="H83" i="4" s="1"/>
  <c r="I83" i="4" s="1"/>
  <c r="J83" i="4" s="1"/>
  <c r="K83" i="4" s="1"/>
  <c r="L83" i="4" s="1"/>
  <c r="M83" i="4" s="1"/>
  <c r="N83" i="4" s="1"/>
  <c r="O83" i="4" s="1"/>
  <c r="P83" i="4" s="1"/>
  <c r="Q83" i="4" s="1"/>
  <c r="R83" i="4" s="1"/>
  <c r="S83" i="4" s="1"/>
  <c r="E82" i="4"/>
  <c r="F82" i="4" s="1"/>
  <c r="G82" i="4" s="1"/>
  <c r="H82" i="4" s="1"/>
  <c r="I82" i="4" s="1"/>
  <c r="J82" i="4" s="1"/>
  <c r="K82" i="4" s="1"/>
  <c r="L82" i="4" s="1"/>
  <c r="M82" i="4" s="1"/>
  <c r="N82" i="4" s="1"/>
  <c r="O82" i="4" s="1"/>
  <c r="P82" i="4" s="1"/>
  <c r="Q82" i="4" s="1"/>
  <c r="R82" i="4" s="1"/>
  <c r="S82" i="4" s="1"/>
  <c r="E81" i="4"/>
  <c r="F81" i="4" s="1"/>
  <c r="G81" i="4" s="1"/>
  <c r="H81" i="4" s="1"/>
  <c r="I81" i="4" s="1"/>
  <c r="J81" i="4" s="1"/>
  <c r="K81" i="4" s="1"/>
  <c r="L81" i="4" s="1"/>
  <c r="M81" i="4" s="1"/>
  <c r="N81" i="4" s="1"/>
  <c r="O81" i="4" s="1"/>
  <c r="P81" i="4" s="1"/>
  <c r="Q81" i="4" s="1"/>
  <c r="R81" i="4" s="1"/>
  <c r="S81" i="4" s="1"/>
  <c r="E80" i="4"/>
  <c r="F80" i="4" s="1"/>
  <c r="G80" i="4" s="1"/>
  <c r="H80" i="4" s="1"/>
  <c r="I80" i="4" s="1"/>
  <c r="J80" i="4" s="1"/>
  <c r="K80" i="4" s="1"/>
  <c r="L80" i="4" s="1"/>
  <c r="M80" i="4" s="1"/>
  <c r="N80" i="4" s="1"/>
  <c r="O80" i="4" s="1"/>
  <c r="P80" i="4" s="1"/>
  <c r="Q80" i="4" s="1"/>
  <c r="R80" i="4" s="1"/>
  <c r="S80" i="4" s="1"/>
  <c r="D79" i="4"/>
  <c r="D78" i="4"/>
  <c r="D77" i="4"/>
  <c r="D76" i="4"/>
  <c r="E75" i="4"/>
  <c r="E79" i="4" s="1"/>
  <c r="D74" i="4"/>
  <c r="D73" i="4"/>
  <c r="D72" i="4"/>
  <c r="D71" i="4"/>
  <c r="E70" i="4"/>
  <c r="D69" i="4"/>
  <c r="D68" i="4"/>
  <c r="D67" i="4"/>
  <c r="D66" i="4"/>
  <c r="E65" i="4"/>
  <c r="E66" i="4" s="1"/>
  <c r="D64" i="4"/>
  <c r="D63" i="4"/>
  <c r="D62" i="4"/>
  <c r="D61" i="4"/>
  <c r="E60" i="4"/>
  <c r="E61" i="4" s="1"/>
  <c r="D59" i="4"/>
  <c r="D58" i="4"/>
  <c r="D57" i="4"/>
  <c r="D56" i="4"/>
  <c r="E55" i="4"/>
  <c r="D54" i="4"/>
  <c r="D53" i="4"/>
  <c r="D52" i="4"/>
  <c r="D51" i="4"/>
  <c r="E50" i="4"/>
  <c r="D49" i="4"/>
  <c r="D48" i="4"/>
  <c r="D47" i="4"/>
  <c r="D46" i="4"/>
  <c r="E45" i="4"/>
  <c r="D44" i="4"/>
  <c r="D43" i="4"/>
  <c r="D42" i="4"/>
  <c r="D41" i="4"/>
  <c r="E40" i="4"/>
  <c r="E44" i="4" s="1"/>
  <c r="D39" i="4"/>
  <c r="D38" i="4"/>
  <c r="D37" i="4"/>
  <c r="D36" i="4"/>
  <c r="E35" i="4"/>
  <c r="D34" i="4"/>
  <c r="D33" i="4"/>
  <c r="D32" i="4"/>
  <c r="D31" i="4"/>
  <c r="E30" i="4"/>
  <c r="D29" i="4"/>
  <c r="D28" i="4"/>
  <c r="D27" i="4"/>
  <c r="D26" i="4"/>
  <c r="E25" i="4"/>
  <c r="E29" i="4" s="1"/>
  <c r="D24" i="4"/>
  <c r="D23" i="4"/>
  <c r="D22" i="4"/>
  <c r="D21" i="4"/>
  <c r="E20" i="4"/>
  <c r="E24" i="4" s="1"/>
  <c r="D19" i="4"/>
  <c r="D18" i="4"/>
  <c r="D17" i="4"/>
  <c r="D16" i="4"/>
  <c r="E15" i="4"/>
  <c r="E16" i="4" s="1"/>
  <c r="D14" i="4"/>
  <c r="D13" i="4"/>
  <c r="D12" i="4"/>
  <c r="D11" i="4"/>
  <c r="E10" i="4"/>
  <c r="E14" i="4" s="1"/>
  <c r="E108" i="1"/>
  <c r="F108" i="1" s="1"/>
  <c r="G108" i="1" s="1"/>
  <c r="H108" i="1" s="1"/>
  <c r="I108" i="1" s="1"/>
  <c r="J108" i="1" s="1"/>
  <c r="K108" i="1" s="1"/>
  <c r="L108" i="1" s="1"/>
  <c r="M108" i="1" s="1"/>
  <c r="N108" i="1" s="1"/>
  <c r="O108" i="1" s="1"/>
  <c r="P108" i="1" s="1"/>
  <c r="Q108" i="1" s="1"/>
  <c r="R108" i="1" s="1"/>
  <c r="S108" i="1" s="1"/>
  <c r="E107" i="1"/>
  <c r="F107" i="1" s="1"/>
  <c r="G107" i="1" s="1"/>
  <c r="H107" i="1" s="1"/>
  <c r="I107" i="1" s="1"/>
  <c r="J107" i="1" s="1"/>
  <c r="K107" i="1" s="1"/>
  <c r="L107" i="1" s="1"/>
  <c r="M107" i="1" s="1"/>
  <c r="N107" i="1" s="1"/>
  <c r="O107" i="1" s="1"/>
  <c r="P107" i="1" s="1"/>
  <c r="Q107" i="1" s="1"/>
  <c r="R107" i="1" s="1"/>
  <c r="S107" i="1" s="1"/>
  <c r="E106" i="1"/>
  <c r="F106" i="1" s="1"/>
  <c r="G106" i="1" s="1"/>
  <c r="H106" i="1" s="1"/>
  <c r="I106" i="1" s="1"/>
  <c r="J106" i="1" s="1"/>
  <c r="K106" i="1" s="1"/>
  <c r="L106" i="1" s="1"/>
  <c r="M106" i="1" s="1"/>
  <c r="N106" i="1" s="1"/>
  <c r="O106" i="1" s="1"/>
  <c r="P106" i="1" s="1"/>
  <c r="Q106" i="1" s="1"/>
  <c r="R106" i="1" s="1"/>
  <c r="S106" i="1" s="1"/>
  <c r="E105" i="1"/>
  <c r="F105" i="1" s="1"/>
  <c r="G105" i="1" s="1"/>
  <c r="H105" i="1" s="1"/>
  <c r="I105" i="1" s="1"/>
  <c r="J105" i="1" s="1"/>
  <c r="K105" i="1" s="1"/>
  <c r="L105" i="1" s="1"/>
  <c r="M105" i="1" s="1"/>
  <c r="N105" i="1" s="1"/>
  <c r="O105" i="1" s="1"/>
  <c r="P105" i="1" s="1"/>
  <c r="Q105" i="1" s="1"/>
  <c r="R105" i="1" s="1"/>
  <c r="S105" i="1" s="1"/>
  <c r="E104" i="1"/>
  <c r="F104" i="1" s="1"/>
  <c r="G104" i="1" s="1"/>
  <c r="H104" i="1" s="1"/>
  <c r="I104" i="1" s="1"/>
  <c r="J104" i="1" s="1"/>
  <c r="K104" i="1" s="1"/>
  <c r="L104" i="1" s="1"/>
  <c r="M104" i="1" s="1"/>
  <c r="N104" i="1" s="1"/>
  <c r="O104" i="1" s="1"/>
  <c r="P104" i="1" s="1"/>
  <c r="Q104" i="1" s="1"/>
  <c r="R104" i="1" s="1"/>
  <c r="S104" i="1" s="1"/>
  <c r="E103" i="1"/>
  <c r="F103" i="1" s="1"/>
  <c r="G103" i="1" s="1"/>
  <c r="H103" i="1" s="1"/>
  <c r="I103" i="1" s="1"/>
  <c r="J103" i="1" s="1"/>
  <c r="K103" i="1" s="1"/>
  <c r="L103" i="1" s="1"/>
  <c r="M103" i="1" s="1"/>
  <c r="N103" i="1" s="1"/>
  <c r="O103" i="1" s="1"/>
  <c r="P103" i="1" s="1"/>
  <c r="Q103" i="1" s="1"/>
  <c r="R103" i="1" s="1"/>
  <c r="S103" i="1" s="1"/>
  <c r="E102" i="1"/>
  <c r="F102" i="1" s="1"/>
  <c r="G102" i="1" s="1"/>
  <c r="H102" i="1" s="1"/>
  <c r="I102" i="1" s="1"/>
  <c r="J102" i="1" s="1"/>
  <c r="K102" i="1" s="1"/>
  <c r="L102" i="1" s="1"/>
  <c r="M102" i="1" s="1"/>
  <c r="N102" i="1" s="1"/>
  <c r="O102" i="1" s="1"/>
  <c r="P102" i="1" s="1"/>
  <c r="Q102" i="1" s="1"/>
  <c r="R102" i="1" s="1"/>
  <c r="S102" i="1" s="1"/>
  <c r="E101" i="1"/>
  <c r="F101" i="1" s="1"/>
  <c r="G101" i="1" s="1"/>
  <c r="H101" i="1" s="1"/>
  <c r="I101" i="1" s="1"/>
  <c r="J101" i="1" s="1"/>
  <c r="K101" i="1" s="1"/>
  <c r="L101" i="1" s="1"/>
  <c r="M101" i="1" s="1"/>
  <c r="N101" i="1" s="1"/>
  <c r="O101" i="1" s="1"/>
  <c r="P101" i="1" s="1"/>
  <c r="Q101" i="1" s="1"/>
  <c r="R101" i="1" s="1"/>
  <c r="S101" i="1" s="1"/>
  <c r="E100" i="1"/>
  <c r="F100" i="1" s="1"/>
  <c r="G100" i="1" s="1"/>
  <c r="H100" i="1" s="1"/>
  <c r="I100" i="1" s="1"/>
  <c r="J100" i="1" s="1"/>
  <c r="K100" i="1" s="1"/>
  <c r="L100" i="1" s="1"/>
  <c r="M100" i="1" s="1"/>
  <c r="N100" i="1" s="1"/>
  <c r="O100" i="1" s="1"/>
  <c r="P100" i="1" s="1"/>
  <c r="Q100" i="1" s="1"/>
  <c r="R100" i="1" s="1"/>
  <c r="S100" i="1" s="1"/>
  <c r="D99" i="1"/>
  <c r="D98" i="1"/>
  <c r="D97" i="1"/>
  <c r="D96" i="1"/>
  <c r="E95" i="1"/>
  <c r="E99" i="1" s="1"/>
  <c r="D94" i="1"/>
  <c r="D93" i="1"/>
  <c r="D92" i="1"/>
  <c r="D91" i="1"/>
  <c r="E90" i="1"/>
  <c r="E94" i="1" s="1"/>
  <c r="D89" i="1"/>
  <c r="D88" i="1"/>
  <c r="D87" i="1"/>
  <c r="D86" i="1"/>
  <c r="E85" i="1"/>
  <c r="E86" i="1" s="1"/>
  <c r="D84" i="1"/>
  <c r="D83" i="1"/>
  <c r="D82" i="1"/>
  <c r="D81" i="1"/>
  <c r="E80" i="1"/>
  <c r="E84" i="1" s="1"/>
  <c r="D79" i="1"/>
  <c r="D78" i="1"/>
  <c r="D77" i="1"/>
  <c r="D76" i="1"/>
  <c r="E75" i="1"/>
  <c r="E77" i="1" s="1"/>
  <c r="D74" i="1"/>
  <c r="D73" i="1"/>
  <c r="D72" i="1"/>
  <c r="D71" i="1"/>
  <c r="E70" i="1"/>
  <c r="E74" i="1" s="1"/>
  <c r="D69" i="1"/>
  <c r="D68" i="1"/>
  <c r="D67" i="1"/>
  <c r="D66" i="1"/>
  <c r="E65" i="1"/>
  <c r="E68" i="1" s="1"/>
  <c r="D64" i="1"/>
  <c r="D63" i="1"/>
  <c r="D62" i="1"/>
  <c r="D61" i="1"/>
  <c r="E60" i="1"/>
  <c r="E63" i="1" s="1"/>
  <c r="D59" i="1"/>
  <c r="D58" i="1"/>
  <c r="D57" i="1"/>
  <c r="D56" i="1"/>
  <c r="E55" i="1"/>
  <c r="E59" i="1" s="1"/>
  <c r="D54" i="1"/>
  <c r="D53" i="1"/>
  <c r="D52" i="1"/>
  <c r="D51" i="1"/>
  <c r="E50" i="1"/>
  <c r="E54" i="1" s="1"/>
  <c r="D49" i="1"/>
  <c r="D48" i="1"/>
  <c r="D47" i="1"/>
  <c r="D46" i="1"/>
  <c r="E45" i="1"/>
  <c r="E46" i="1" s="1"/>
  <c r="D44" i="1"/>
  <c r="D43" i="1"/>
  <c r="D42" i="1"/>
  <c r="D41" i="1"/>
  <c r="E40" i="1"/>
  <c r="E44" i="1" s="1"/>
  <c r="D39" i="1"/>
  <c r="D38" i="1"/>
  <c r="D37" i="1"/>
  <c r="D36" i="1"/>
  <c r="E35" i="1"/>
  <c r="E37" i="1" s="1"/>
  <c r="D34" i="1"/>
  <c r="D33" i="1"/>
  <c r="D32" i="1"/>
  <c r="D31" i="1"/>
  <c r="E30" i="1"/>
  <c r="E34" i="1" s="1"/>
  <c r="D29" i="1"/>
  <c r="D28" i="1"/>
  <c r="D27" i="1"/>
  <c r="D26" i="1"/>
  <c r="E25" i="1"/>
  <c r="E28" i="1" s="1"/>
  <c r="D24" i="1"/>
  <c r="D23" i="1"/>
  <c r="D22" i="1"/>
  <c r="D21" i="1"/>
  <c r="E20" i="1"/>
  <c r="E23" i="1" s="1"/>
  <c r="D19" i="1"/>
  <c r="D18" i="1"/>
  <c r="D17" i="1"/>
  <c r="D16" i="1"/>
  <c r="E15" i="1"/>
  <c r="E19" i="1" s="1"/>
  <c r="D14" i="1"/>
  <c r="D13" i="1"/>
  <c r="D12" i="1"/>
  <c r="D11" i="1"/>
  <c r="E10" i="1"/>
  <c r="E14" i="1" s="1"/>
  <c r="E108" i="2"/>
  <c r="F108" i="2" s="1"/>
  <c r="G108" i="2" s="1"/>
  <c r="H108" i="2" s="1"/>
  <c r="I108" i="2" s="1"/>
  <c r="J108" i="2" s="1"/>
  <c r="K108" i="2" s="1"/>
  <c r="L108" i="2" s="1"/>
  <c r="M108" i="2" s="1"/>
  <c r="N108" i="2" s="1"/>
  <c r="O108" i="2" s="1"/>
  <c r="P108" i="2" s="1"/>
  <c r="Q108" i="2" s="1"/>
  <c r="R108" i="2" s="1"/>
  <c r="S108" i="2" s="1"/>
  <c r="E107" i="2"/>
  <c r="F107" i="2" s="1"/>
  <c r="G107" i="2" s="1"/>
  <c r="H107" i="2" s="1"/>
  <c r="I107" i="2" s="1"/>
  <c r="J107" i="2" s="1"/>
  <c r="K107" i="2" s="1"/>
  <c r="L107" i="2" s="1"/>
  <c r="M107" i="2" s="1"/>
  <c r="N107" i="2" s="1"/>
  <c r="O107" i="2" s="1"/>
  <c r="P107" i="2" s="1"/>
  <c r="Q107" i="2" s="1"/>
  <c r="R107" i="2" s="1"/>
  <c r="S107" i="2" s="1"/>
  <c r="E106" i="2"/>
  <c r="F106" i="2" s="1"/>
  <c r="G106" i="2" s="1"/>
  <c r="H106" i="2" s="1"/>
  <c r="I106" i="2" s="1"/>
  <c r="J106" i="2" s="1"/>
  <c r="K106" i="2" s="1"/>
  <c r="L106" i="2" s="1"/>
  <c r="M106" i="2" s="1"/>
  <c r="N106" i="2" s="1"/>
  <c r="O106" i="2" s="1"/>
  <c r="P106" i="2" s="1"/>
  <c r="Q106" i="2" s="1"/>
  <c r="R106" i="2" s="1"/>
  <c r="S106" i="2" s="1"/>
  <c r="E105" i="2"/>
  <c r="F105" i="2" s="1"/>
  <c r="G105" i="2" s="1"/>
  <c r="H105" i="2" s="1"/>
  <c r="I105" i="2" s="1"/>
  <c r="J105" i="2" s="1"/>
  <c r="K105" i="2" s="1"/>
  <c r="L105" i="2" s="1"/>
  <c r="M105" i="2" s="1"/>
  <c r="N105" i="2" s="1"/>
  <c r="O105" i="2" s="1"/>
  <c r="P105" i="2" s="1"/>
  <c r="Q105" i="2" s="1"/>
  <c r="R105" i="2" s="1"/>
  <c r="S105" i="2" s="1"/>
  <c r="E104" i="2"/>
  <c r="F104" i="2" s="1"/>
  <c r="G104" i="2" s="1"/>
  <c r="H104" i="2" s="1"/>
  <c r="I104" i="2" s="1"/>
  <c r="J104" i="2" s="1"/>
  <c r="K104" i="2" s="1"/>
  <c r="L104" i="2" s="1"/>
  <c r="M104" i="2" s="1"/>
  <c r="N104" i="2" s="1"/>
  <c r="O104" i="2" s="1"/>
  <c r="P104" i="2" s="1"/>
  <c r="Q104" i="2" s="1"/>
  <c r="R104" i="2" s="1"/>
  <c r="S104" i="2" s="1"/>
  <c r="E103" i="2"/>
  <c r="F103" i="2" s="1"/>
  <c r="G103" i="2" s="1"/>
  <c r="H103" i="2" s="1"/>
  <c r="I103" i="2" s="1"/>
  <c r="J103" i="2" s="1"/>
  <c r="K103" i="2" s="1"/>
  <c r="L103" i="2" s="1"/>
  <c r="M103" i="2" s="1"/>
  <c r="N103" i="2" s="1"/>
  <c r="O103" i="2" s="1"/>
  <c r="P103" i="2" s="1"/>
  <c r="Q103" i="2" s="1"/>
  <c r="R103" i="2" s="1"/>
  <c r="S103" i="2" s="1"/>
  <c r="E102" i="2"/>
  <c r="F102" i="2" s="1"/>
  <c r="G102" i="2" s="1"/>
  <c r="H102" i="2" s="1"/>
  <c r="I102" i="2" s="1"/>
  <c r="J102" i="2" s="1"/>
  <c r="K102" i="2" s="1"/>
  <c r="L102" i="2" s="1"/>
  <c r="M102" i="2" s="1"/>
  <c r="N102" i="2" s="1"/>
  <c r="O102" i="2" s="1"/>
  <c r="P102" i="2" s="1"/>
  <c r="Q102" i="2" s="1"/>
  <c r="R102" i="2" s="1"/>
  <c r="S102" i="2" s="1"/>
  <c r="E101" i="2"/>
  <c r="F101" i="2" s="1"/>
  <c r="G101" i="2" s="1"/>
  <c r="H101" i="2" s="1"/>
  <c r="I101" i="2" s="1"/>
  <c r="J101" i="2" s="1"/>
  <c r="K101" i="2" s="1"/>
  <c r="L101" i="2" s="1"/>
  <c r="M101" i="2" s="1"/>
  <c r="N101" i="2" s="1"/>
  <c r="O101" i="2" s="1"/>
  <c r="P101" i="2" s="1"/>
  <c r="Q101" i="2" s="1"/>
  <c r="R101" i="2" s="1"/>
  <c r="S101" i="2" s="1"/>
  <c r="E100" i="2"/>
  <c r="F100" i="2" s="1"/>
  <c r="G100" i="2" s="1"/>
  <c r="H100" i="2" s="1"/>
  <c r="I100" i="2" s="1"/>
  <c r="J100" i="2" s="1"/>
  <c r="K100" i="2" s="1"/>
  <c r="L100" i="2" s="1"/>
  <c r="M100" i="2" s="1"/>
  <c r="N100" i="2" s="1"/>
  <c r="O100" i="2" s="1"/>
  <c r="P100" i="2" s="1"/>
  <c r="Q100" i="2" s="1"/>
  <c r="R100" i="2" s="1"/>
  <c r="S100" i="2" s="1"/>
  <c r="D99" i="2"/>
  <c r="D98" i="2"/>
  <c r="D97" i="2"/>
  <c r="D96" i="2"/>
  <c r="E95" i="2"/>
  <c r="D94" i="2"/>
  <c r="D93" i="2"/>
  <c r="D92" i="2"/>
  <c r="D91" i="2"/>
  <c r="E90" i="2"/>
  <c r="D89" i="2"/>
  <c r="D88" i="2"/>
  <c r="D87" i="2"/>
  <c r="D86" i="2"/>
  <c r="E85" i="2"/>
  <c r="D84" i="2"/>
  <c r="D83" i="2"/>
  <c r="D82" i="2"/>
  <c r="D81" i="2"/>
  <c r="E80" i="2"/>
  <c r="D79" i="2"/>
  <c r="D78" i="2"/>
  <c r="D77" i="2"/>
  <c r="D76" i="2"/>
  <c r="E75" i="2"/>
  <c r="D74" i="2"/>
  <c r="D73" i="2"/>
  <c r="D72" i="2"/>
  <c r="D71" i="2"/>
  <c r="E70" i="2"/>
  <c r="D69" i="2"/>
  <c r="D68" i="2"/>
  <c r="D67" i="2"/>
  <c r="D66" i="2"/>
  <c r="E65" i="2"/>
  <c r="D64" i="2"/>
  <c r="D63" i="2"/>
  <c r="D62" i="2"/>
  <c r="D61" i="2"/>
  <c r="E60" i="2"/>
  <c r="D59" i="2"/>
  <c r="D58" i="2"/>
  <c r="D57" i="2"/>
  <c r="D56" i="2"/>
  <c r="E55" i="2"/>
  <c r="D54" i="2"/>
  <c r="D53" i="2"/>
  <c r="D52" i="2"/>
  <c r="D51" i="2"/>
  <c r="E50" i="2"/>
  <c r="D49" i="2"/>
  <c r="D48" i="2"/>
  <c r="D47" i="2"/>
  <c r="D46" i="2"/>
  <c r="E45" i="2"/>
  <c r="D44" i="2"/>
  <c r="D43" i="2"/>
  <c r="D42" i="2"/>
  <c r="D41" i="2"/>
  <c r="E40" i="2"/>
  <c r="D39" i="2"/>
  <c r="D38" i="2"/>
  <c r="D37" i="2"/>
  <c r="D36" i="2"/>
  <c r="E35" i="2"/>
  <c r="D34" i="2"/>
  <c r="D33" i="2"/>
  <c r="D32" i="2"/>
  <c r="D31" i="2"/>
  <c r="E30" i="2"/>
  <c r="D29" i="2"/>
  <c r="D28" i="2"/>
  <c r="D27" i="2"/>
  <c r="D26" i="2"/>
  <c r="E25" i="2"/>
  <c r="D24" i="2"/>
  <c r="D23" i="2"/>
  <c r="D22" i="2"/>
  <c r="D21" i="2"/>
  <c r="E20" i="2"/>
  <c r="D19" i="2"/>
  <c r="D18" i="2"/>
  <c r="D17" i="2"/>
  <c r="D16" i="2"/>
  <c r="E15" i="2"/>
  <c r="D14" i="2"/>
  <c r="D13" i="2"/>
  <c r="D12" i="2"/>
  <c r="D11" i="2"/>
  <c r="E10" i="2"/>
  <c r="T19" i="3" l="1"/>
  <c r="T17" i="3"/>
  <c r="T18" i="3"/>
  <c r="T16" i="3"/>
  <c r="S18" i="3"/>
  <c r="S17" i="3"/>
  <c r="S16" i="3"/>
  <c r="S19" i="3"/>
  <c r="R16" i="3"/>
  <c r="R19" i="3"/>
  <c r="R18" i="3"/>
  <c r="R17" i="3"/>
  <c r="Q18" i="3"/>
  <c r="Q17" i="3"/>
  <c r="Q16" i="3"/>
  <c r="Q19" i="3"/>
  <c r="J25" i="7"/>
  <c r="K25" i="7" s="1"/>
  <c r="L25" i="7" s="1"/>
  <c r="M25" i="7" s="1"/>
  <c r="N25" i="7" s="1"/>
  <c r="O25" i="7" s="1"/>
  <c r="P25" i="7" s="1"/>
  <c r="Q25" i="7" s="1"/>
  <c r="R25" i="7" s="1"/>
  <c r="S25" i="7" s="1"/>
  <c r="P17" i="3"/>
  <c r="P16" i="3"/>
  <c r="P18" i="3"/>
  <c r="P19" i="3"/>
  <c r="O19" i="3"/>
  <c r="O18" i="3"/>
  <c r="O17" i="3"/>
  <c r="O16" i="3"/>
  <c r="N19" i="3"/>
  <c r="N18" i="3"/>
  <c r="N17" i="3"/>
  <c r="N16" i="3"/>
  <c r="H16" i="7"/>
  <c r="I15" i="7"/>
  <c r="I19" i="7" s="1"/>
  <c r="H17" i="7"/>
  <c r="I26" i="7"/>
  <c r="I29" i="7"/>
  <c r="I27" i="7"/>
  <c r="M19" i="3"/>
  <c r="M18" i="3"/>
  <c r="M17" i="3"/>
  <c r="M16" i="3"/>
  <c r="H18" i="7"/>
  <c r="L17" i="3"/>
  <c r="L16" i="3"/>
  <c r="L19" i="3"/>
  <c r="L18" i="3"/>
  <c r="K16" i="3"/>
  <c r="K19" i="3"/>
  <c r="K18" i="3"/>
  <c r="K17" i="3"/>
  <c r="I20" i="7"/>
  <c r="H23" i="7"/>
  <c r="H21" i="7"/>
  <c r="H24" i="7"/>
  <c r="H22" i="7"/>
  <c r="I14" i="7"/>
  <c r="I13" i="7"/>
  <c r="I12" i="7"/>
  <c r="I11" i="7"/>
  <c r="J10" i="7"/>
  <c r="K10" i="7" s="1"/>
  <c r="L10" i="7" s="1"/>
  <c r="M10" i="7" s="1"/>
  <c r="N10" i="7" s="1"/>
  <c r="O10" i="7" s="1"/>
  <c r="P10" i="7" s="1"/>
  <c r="Q10" i="7" s="1"/>
  <c r="R10" i="7" s="1"/>
  <c r="S10" i="7" s="1"/>
  <c r="J19" i="3"/>
  <c r="J18" i="3"/>
  <c r="J17" i="3"/>
  <c r="J16" i="3"/>
  <c r="I19" i="3"/>
  <c r="I18" i="3"/>
  <c r="I17" i="3"/>
  <c r="I16" i="3"/>
  <c r="E91" i="3"/>
  <c r="E17" i="1"/>
  <c r="E73" i="1"/>
  <c r="E78" i="1"/>
  <c r="E16" i="6"/>
  <c r="F10" i="6"/>
  <c r="G10" i="6" s="1"/>
  <c r="H10" i="6" s="1"/>
  <c r="F15" i="6"/>
  <c r="G15" i="6" s="1"/>
  <c r="H15" i="6" s="1"/>
  <c r="E17" i="6"/>
  <c r="E63" i="5"/>
  <c r="E77" i="5"/>
  <c r="E41" i="5"/>
  <c r="E37" i="5"/>
  <c r="E73" i="5"/>
  <c r="F45" i="5"/>
  <c r="F46" i="5" s="1"/>
  <c r="G46" i="5" s="1"/>
  <c r="E23" i="5"/>
  <c r="F85" i="5"/>
  <c r="E38" i="5"/>
  <c r="E47" i="5"/>
  <c r="E68" i="5"/>
  <c r="E86" i="5"/>
  <c r="F30" i="5"/>
  <c r="G30" i="5" s="1"/>
  <c r="H30" i="5" s="1"/>
  <c r="F70" i="5"/>
  <c r="G70" i="5" s="1"/>
  <c r="H70" i="5" s="1"/>
  <c r="E42" i="5"/>
  <c r="E81" i="5"/>
  <c r="F15" i="5"/>
  <c r="G15" i="5" s="1"/>
  <c r="H15" i="5" s="1"/>
  <c r="F55" i="5"/>
  <c r="G55" i="5" s="1"/>
  <c r="H55" i="5" s="1"/>
  <c r="F95" i="5"/>
  <c r="G95" i="5" s="1"/>
  <c r="H95" i="5" s="1"/>
  <c r="E32" i="5"/>
  <c r="E48" i="5"/>
  <c r="E87" i="5"/>
  <c r="F40" i="5"/>
  <c r="G40" i="5" s="1"/>
  <c r="H40" i="5" s="1"/>
  <c r="F80" i="5"/>
  <c r="G80" i="5" s="1"/>
  <c r="H80" i="5" s="1"/>
  <c r="E82" i="5"/>
  <c r="F25" i="5"/>
  <c r="G25" i="5" s="1"/>
  <c r="H25" i="5" s="1"/>
  <c r="F65" i="5"/>
  <c r="G65" i="5" s="1"/>
  <c r="H65" i="5" s="1"/>
  <c r="E33" i="5"/>
  <c r="E88" i="5"/>
  <c r="F10" i="5"/>
  <c r="G10" i="5" s="1"/>
  <c r="H10" i="5" s="1"/>
  <c r="F50" i="5"/>
  <c r="G50" i="5" s="1"/>
  <c r="H50" i="5" s="1"/>
  <c r="F90" i="5"/>
  <c r="G90" i="5" s="1"/>
  <c r="H90" i="5" s="1"/>
  <c r="E28" i="5"/>
  <c r="E72" i="5"/>
  <c r="F35" i="5"/>
  <c r="G35" i="5" s="1"/>
  <c r="H35" i="5" s="1"/>
  <c r="F75" i="5"/>
  <c r="G75" i="5" s="1"/>
  <c r="H75" i="5" s="1"/>
  <c r="E46" i="5"/>
  <c r="F20" i="5"/>
  <c r="G20" i="5" s="1"/>
  <c r="H20" i="5" s="1"/>
  <c r="F60" i="5"/>
  <c r="G60" i="5" s="1"/>
  <c r="H60" i="5" s="1"/>
  <c r="F15" i="4"/>
  <c r="F19" i="4" s="1"/>
  <c r="G19" i="4" s="1"/>
  <c r="E17" i="4"/>
  <c r="F10" i="4"/>
  <c r="E12" i="4"/>
  <c r="E28" i="4"/>
  <c r="F20" i="4"/>
  <c r="G20" i="4" s="1"/>
  <c r="H20" i="4" s="1"/>
  <c r="E41" i="4"/>
  <c r="F40" i="4"/>
  <c r="G40" i="4" s="1"/>
  <c r="H40" i="4" s="1"/>
  <c r="E46" i="4"/>
  <c r="F45" i="4"/>
  <c r="G45" i="4" s="1"/>
  <c r="H45" i="4" s="1"/>
  <c r="E33" i="4"/>
  <c r="F30" i="4"/>
  <c r="G30" i="4" s="1"/>
  <c r="H30" i="4" s="1"/>
  <c r="E54" i="4"/>
  <c r="F50" i="4"/>
  <c r="G50" i="4" s="1"/>
  <c r="H50" i="4" s="1"/>
  <c r="E59" i="4"/>
  <c r="F55" i="4"/>
  <c r="G55" i="4" s="1"/>
  <c r="H55" i="4" s="1"/>
  <c r="E78" i="4"/>
  <c r="F75" i="4"/>
  <c r="G75" i="4" s="1"/>
  <c r="H75" i="4" s="1"/>
  <c r="E13" i="4"/>
  <c r="E26" i="4"/>
  <c r="E51" i="4"/>
  <c r="E56" i="4"/>
  <c r="F25" i="4"/>
  <c r="G25" i="4" s="1"/>
  <c r="H25" i="4" s="1"/>
  <c r="E73" i="4"/>
  <c r="F70" i="4"/>
  <c r="G70" i="4" s="1"/>
  <c r="H70" i="4" s="1"/>
  <c r="E21" i="4"/>
  <c r="E38" i="4"/>
  <c r="F35" i="4"/>
  <c r="G35" i="4" s="1"/>
  <c r="H35" i="4" s="1"/>
  <c r="E42" i="4"/>
  <c r="E47" i="4"/>
  <c r="E52" i="4"/>
  <c r="E57" i="4"/>
  <c r="E64" i="4"/>
  <c r="F60" i="4"/>
  <c r="G60" i="4" s="1"/>
  <c r="H60" i="4" s="1"/>
  <c r="E69" i="4"/>
  <c r="F65" i="4"/>
  <c r="G65" i="4" s="1"/>
  <c r="H65" i="4" s="1"/>
  <c r="E11" i="4"/>
  <c r="E43" i="4"/>
  <c r="E48" i="4"/>
  <c r="E53" i="4"/>
  <c r="E42" i="3"/>
  <c r="E51" i="3"/>
  <c r="E14" i="3"/>
  <c r="F10" i="3"/>
  <c r="G10" i="3" s="1"/>
  <c r="H10" i="3" s="1"/>
  <c r="E37" i="3"/>
  <c r="E64" i="3"/>
  <c r="F60" i="3"/>
  <c r="G60" i="3" s="1"/>
  <c r="H60" i="3" s="1"/>
  <c r="E79" i="3"/>
  <c r="F75" i="3"/>
  <c r="G75" i="3" s="1"/>
  <c r="H75" i="3" s="1"/>
  <c r="E81" i="3"/>
  <c r="F80" i="3"/>
  <c r="G80" i="3" s="1"/>
  <c r="H80" i="3" s="1"/>
  <c r="E32" i="3"/>
  <c r="F30" i="3"/>
  <c r="G30" i="3" s="1"/>
  <c r="H30" i="3" s="1"/>
  <c r="E89" i="3"/>
  <c r="F85" i="3"/>
  <c r="G85" i="3" s="1"/>
  <c r="H85" i="3" s="1"/>
  <c r="E11" i="3"/>
  <c r="E28" i="3"/>
  <c r="F25" i="3"/>
  <c r="G25" i="3" s="1"/>
  <c r="H25" i="3" s="1"/>
  <c r="E76" i="3"/>
  <c r="E33" i="3"/>
  <c r="E54" i="3"/>
  <c r="F50" i="3"/>
  <c r="G50" i="3" s="1"/>
  <c r="H50" i="3" s="1"/>
  <c r="E82" i="3"/>
  <c r="E87" i="3"/>
  <c r="E59" i="3"/>
  <c r="F55" i="3"/>
  <c r="G55" i="3" s="1"/>
  <c r="H55" i="3" s="1"/>
  <c r="E72" i="3"/>
  <c r="F70" i="3"/>
  <c r="G70" i="3" s="1"/>
  <c r="H70" i="3" s="1"/>
  <c r="E12" i="3"/>
  <c r="E44" i="3"/>
  <c r="F40" i="3"/>
  <c r="G40" i="3" s="1"/>
  <c r="H40" i="3" s="1"/>
  <c r="E49" i="3"/>
  <c r="F45" i="3"/>
  <c r="G45" i="3" s="1"/>
  <c r="H45" i="3" s="1"/>
  <c r="E56" i="3"/>
  <c r="E77" i="3"/>
  <c r="E24" i="3"/>
  <c r="F20" i="3"/>
  <c r="G20" i="3" s="1"/>
  <c r="H20" i="3" s="1"/>
  <c r="E36" i="3"/>
  <c r="F35" i="3"/>
  <c r="G35" i="3" s="1"/>
  <c r="H35" i="3" s="1"/>
  <c r="E68" i="3"/>
  <c r="F65" i="3"/>
  <c r="G65" i="3" s="1"/>
  <c r="H65" i="3" s="1"/>
  <c r="E99" i="3"/>
  <c r="F95" i="3"/>
  <c r="G95" i="3" s="1"/>
  <c r="H95" i="3" s="1"/>
  <c r="E41" i="3"/>
  <c r="E46" i="3"/>
  <c r="E73" i="3"/>
  <c r="E78" i="3"/>
  <c r="E94" i="3"/>
  <c r="F90" i="3"/>
  <c r="G90" i="3" s="1"/>
  <c r="H90" i="3" s="1"/>
  <c r="E79" i="2"/>
  <c r="F75" i="2"/>
  <c r="G75" i="2" s="1"/>
  <c r="H75" i="2" s="1"/>
  <c r="E46" i="2"/>
  <c r="F45" i="2"/>
  <c r="G45" i="2" s="1"/>
  <c r="H45" i="2" s="1"/>
  <c r="E91" i="2"/>
  <c r="F90" i="2"/>
  <c r="G90" i="2" s="1"/>
  <c r="H90" i="2" s="1"/>
  <c r="E64" i="2"/>
  <c r="F60" i="2"/>
  <c r="G60" i="2" s="1"/>
  <c r="H60" i="2" s="1"/>
  <c r="E73" i="2"/>
  <c r="F70" i="2"/>
  <c r="G70" i="2" s="1"/>
  <c r="H70" i="2" s="1"/>
  <c r="E77" i="2"/>
  <c r="E86" i="2"/>
  <c r="F85" i="2"/>
  <c r="G85" i="2" s="1"/>
  <c r="H85" i="2" s="1"/>
  <c r="E14" i="2"/>
  <c r="F10" i="2"/>
  <c r="G10" i="2" s="1"/>
  <c r="H10" i="2" s="1"/>
  <c r="E51" i="2"/>
  <c r="F50" i="2"/>
  <c r="G50" i="2" s="1"/>
  <c r="H50" i="2" s="1"/>
  <c r="E24" i="2"/>
  <c r="F20" i="2"/>
  <c r="G20" i="2" s="1"/>
  <c r="H20" i="2" s="1"/>
  <c r="E33" i="2"/>
  <c r="F30" i="2"/>
  <c r="G30" i="2" s="1"/>
  <c r="H30" i="2" s="1"/>
  <c r="E19" i="2"/>
  <c r="F15" i="2"/>
  <c r="G15" i="2" s="1"/>
  <c r="H15" i="2" s="1"/>
  <c r="E59" i="2"/>
  <c r="F55" i="2"/>
  <c r="G55" i="2" s="1"/>
  <c r="H55" i="2" s="1"/>
  <c r="E37" i="2"/>
  <c r="F35" i="2"/>
  <c r="G35" i="2" s="1"/>
  <c r="H35" i="2" s="1"/>
  <c r="E44" i="2"/>
  <c r="F40" i="2"/>
  <c r="G40" i="2" s="1"/>
  <c r="H40" i="2" s="1"/>
  <c r="E99" i="2"/>
  <c r="F95" i="2"/>
  <c r="G95" i="2" s="1"/>
  <c r="H95" i="2" s="1"/>
  <c r="E28" i="2"/>
  <c r="F25" i="2"/>
  <c r="G25" i="2" s="1"/>
  <c r="H25" i="2" s="1"/>
  <c r="E69" i="2"/>
  <c r="F65" i="2"/>
  <c r="G65" i="2" s="1"/>
  <c r="H65" i="2" s="1"/>
  <c r="E84" i="2"/>
  <c r="F80" i="2"/>
  <c r="G80" i="2" s="1"/>
  <c r="H80" i="2" s="1"/>
  <c r="F55" i="1"/>
  <c r="F95" i="1"/>
  <c r="F99" i="1" s="1"/>
  <c r="G99" i="1" s="1"/>
  <c r="F40" i="1"/>
  <c r="G40" i="1" s="1"/>
  <c r="H40" i="1" s="1"/>
  <c r="F80" i="1"/>
  <c r="G80" i="1" s="1"/>
  <c r="H80" i="1" s="1"/>
  <c r="F25" i="1"/>
  <c r="G25" i="1" s="1"/>
  <c r="H25" i="1" s="1"/>
  <c r="F65" i="1"/>
  <c r="G65" i="1" s="1"/>
  <c r="H65" i="1" s="1"/>
  <c r="F10" i="1"/>
  <c r="G10" i="1" s="1"/>
  <c r="H10" i="1" s="1"/>
  <c r="F50" i="1"/>
  <c r="G50" i="1" s="1"/>
  <c r="H50" i="1" s="1"/>
  <c r="F35" i="1"/>
  <c r="G35" i="1" s="1"/>
  <c r="H35" i="1" s="1"/>
  <c r="F75" i="1"/>
  <c r="G75" i="1" s="1"/>
  <c r="H75" i="1" s="1"/>
  <c r="F20" i="1"/>
  <c r="G20" i="1" s="1"/>
  <c r="H20" i="1" s="1"/>
  <c r="F60" i="1"/>
  <c r="G60" i="1" s="1"/>
  <c r="H60" i="1" s="1"/>
  <c r="F15" i="1"/>
  <c r="G15" i="1" s="1"/>
  <c r="H15" i="1" s="1"/>
  <c r="F45" i="1"/>
  <c r="G45" i="1" s="1"/>
  <c r="H45" i="1" s="1"/>
  <c r="F85" i="1"/>
  <c r="G85" i="1" s="1"/>
  <c r="H85" i="1" s="1"/>
  <c r="E71" i="1"/>
  <c r="F30" i="1"/>
  <c r="G30" i="1" s="1"/>
  <c r="H30" i="1" s="1"/>
  <c r="F70" i="1"/>
  <c r="F74" i="1" s="1"/>
  <c r="F90" i="1"/>
  <c r="G90" i="1" s="1"/>
  <c r="H90" i="1" s="1"/>
  <c r="E42" i="2"/>
  <c r="E78" i="2"/>
  <c r="E61" i="2"/>
  <c r="E76" i="2"/>
  <c r="E81" i="2"/>
  <c r="E96" i="2"/>
  <c r="E16" i="2"/>
  <c r="E87" i="2"/>
  <c r="E11" i="2"/>
  <c r="E38" i="2"/>
  <c r="E43" i="2"/>
  <c r="E56" i="2"/>
  <c r="E82" i="2"/>
  <c r="E12" i="2"/>
  <c r="E83" i="2"/>
  <c r="E34" i="2"/>
  <c r="E52" i="2"/>
  <c r="E41" i="2"/>
  <c r="E21" i="2"/>
  <c r="E47" i="2"/>
  <c r="E92" i="2"/>
  <c r="E47" i="1"/>
  <c r="E33" i="1"/>
  <c r="E48" i="1"/>
  <c r="E82" i="1"/>
  <c r="E97" i="1"/>
  <c r="E16" i="1"/>
  <c r="E57" i="1"/>
  <c r="E91" i="1"/>
  <c r="E31" i="1"/>
  <c r="E51" i="1"/>
  <c r="E72" i="1"/>
  <c r="E64" i="1"/>
  <c r="E88" i="1"/>
  <c r="E11" i="1"/>
  <c r="E41" i="1"/>
  <c r="E96" i="1"/>
  <c r="E42" i="1"/>
  <c r="E32" i="1"/>
  <c r="E38" i="1"/>
  <c r="E56" i="1"/>
  <c r="E81" i="1"/>
  <c r="E87" i="1"/>
  <c r="E12" i="6"/>
  <c r="E18" i="6"/>
  <c r="E13" i="6"/>
  <c r="E14" i="6"/>
  <c r="E69" i="3"/>
  <c r="E34" i="3"/>
  <c r="E61" i="3"/>
  <c r="E74" i="3"/>
  <c r="E17" i="3"/>
  <c r="E26" i="3"/>
  <c r="E39" i="3"/>
  <c r="E48" i="3"/>
  <c r="E57" i="3"/>
  <c r="E66" i="3"/>
  <c r="E88" i="3"/>
  <c r="E97" i="3"/>
  <c r="E13" i="3"/>
  <c r="E22" i="3"/>
  <c r="E31" i="3"/>
  <c r="E53" i="3"/>
  <c r="E62" i="3"/>
  <c r="E71" i="3"/>
  <c r="E84" i="3"/>
  <c r="E93" i="3"/>
  <c r="E29" i="3"/>
  <c r="E18" i="3"/>
  <c r="E27" i="3"/>
  <c r="E58" i="3"/>
  <c r="E67" i="3"/>
  <c r="E98" i="3"/>
  <c r="E21" i="3"/>
  <c r="E23" i="3"/>
  <c r="E63" i="3"/>
  <c r="E14" i="5"/>
  <c r="E94" i="5"/>
  <c r="E19" i="5"/>
  <c r="E11" i="5"/>
  <c r="E16" i="5"/>
  <c r="E29" i="5"/>
  <c r="E56" i="5"/>
  <c r="E69" i="5"/>
  <c r="E78" i="5"/>
  <c r="E96" i="5"/>
  <c r="E12" i="5"/>
  <c r="E21" i="5"/>
  <c r="E34" i="5"/>
  <c r="E43" i="5"/>
  <c r="E52" i="5"/>
  <c r="E61" i="5"/>
  <c r="E74" i="5"/>
  <c r="E83" i="5"/>
  <c r="E92" i="5"/>
  <c r="E54" i="5"/>
  <c r="E59" i="5"/>
  <c r="E99" i="5"/>
  <c r="E24" i="5"/>
  <c r="E17" i="5"/>
  <c r="E26" i="5"/>
  <c r="E66" i="5"/>
  <c r="E79" i="5"/>
  <c r="E53" i="5"/>
  <c r="E62" i="5"/>
  <c r="E93" i="5"/>
  <c r="E39" i="5"/>
  <c r="E57" i="5"/>
  <c r="E97" i="5"/>
  <c r="E39" i="4"/>
  <c r="E31" i="4"/>
  <c r="E62" i="4"/>
  <c r="E18" i="4"/>
  <c r="E27" i="4"/>
  <c r="E36" i="4"/>
  <c r="E49" i="4"/>
  <c r="E58" i="4"/>
  <c r="E67" i="4"/>
  <c r="E76" i="4"/>
  <c r="E23" i="4"/>
  <c r="E32" i="4"/>
  <c r="E63" i="4"/>
  <c r="E72" i="4"/>
  <c r="E34" i="4"/>
  <c r="E74" i="4"/>
  <c r="E22" i="4"/>
  <c r="E71" i="4"/>
  <c r="E19" i="4"/>
  <c r="E37" i="4"/>
  <c r="E68" i="4"/>
  <c r="E77" i="4"/>
  <c r="E29" i="1"/>
  <c r="E69" i="1"/>
  <c r="E12" i="1"/>
  <c r="E21" i="1"/>
  <c r="E43" i="1"/>
  <c r="E52" i="1"/>
  <c r="E61" i="1"/>
  <c r="E83" i="1"/>
  <c r="E92" i="1"/>
  <c r="E26" i="1"/>
  <c r="E39" i="1"/>
  <c r="E79" i="1"/>
  <c r="E13" i="1"/>
  <c r="E22" i="1"/>
  <c r="E53" i="1"/>
  <c r="E62" i="1"/>
  <c r="E93" i="1"/>
  <c r="E66" i="1"/>
  <c r="E18" i="1"/>
  <c r="E27" i="1"/>
  <c r="E36" i="1"/>
  <c r="E49" i="1"/>
  <c r="E58" i="1"/>
  <c r="E67" i="1"/>
  <c r="E76" i="1"/>
  <c r="E89" i="1"/>
  <c r="E98" i="1"/>
  <c r="E24" i="1"/>
  <c r="E29" i="2"/>
  <c r="E17" i="2"/>
  <c r="E26" i="2"/>
  <c r="E39" i="2"/>
  <c r="E48" i="2"/>
  <c r="E57" i="2"/>
  <c r="E66" i="2"/>
  <c r="E88" i="2"/>
  <c r="E97" i="2"/>
  <c r="E74" i="2"/>
  <c r="E13" i="2"/>
  <c r="E22" i="2"/>
  <c r="E31" i="2"/>
  <c r="E53" i="2"/>
  <c r="E62" i="2"/>
  <c r="E71" i="2"/>
  <c r="E93" i="2"/>
  <c r="E18" i="2"/>
  <c r="E27" i="2"/>
  <c r="E36" i="2"/>
  <c r="E49" i="2"/>
  <c r="E58" i="2"/>
  <c r="E67" i="2"/>
  <c r="E89" i="2"/>
  <c r="E98" i="2"/>
  <c r="E23" i="2"/>
  <c r="E32" i="2"/>
  <c r="E54" i="2"/>
  <c r="E63" i="2"/>
  <c r="E72" i="2"/>
  <c r="E94" i="2"/>
  <c r="E68" i="2"/>
  <c r="K28" i="7" l="1"/>
  <c r="J29" i="7"/>
  <c r="M26" i="7"/>
  <c r="S29" i="7"/>
  <c r="S27" i="7"/>
  <c r="S28" i="7"/>
  <c r="S26" i="7"/>
  <c r="J28" i="7"/>
  <c r="N27" i="7"/>
  <c r="S11" i="7"/>
  <c r="S14" i="7"/>
  <c r="S13" i="7"/>
  <c r="S12" i="7"/>
  <c r="M29" i="7"/>
  <c r="R14" i="7"/>
  <c r="R11" i="7"/>
  <c r="R12" i="7"/>
  <c r="R13" i="7"/>
  <c r="R29" i="7"/>
  <c r="R28" i="7"/>
  <c r="R27" i="7"/>
  <c r="R26" i="7"/>
  <c r="Q28" i="7"/>
  <c r="Q29" i="7"/>
  <c r="Q27" i="7"/>
  <c r="Q26" i="7"/>
  <c r="Q12" i="7"/>
  <c r="Q11" i="7"/>
  <c r="Q14" i="7"/>
  <c r="Q13" i="7"/>
  <c r="N26" i="7"/>
  <c r="J27" i="7"/>
  <c r="K26" i="7"/>
  <c r="L29" i="7"/>
  <c r="O29" i="7"/>
  <c r="O27" i="7"/>
  <c r="N29" i="7"/>
  <c r="K27" i="7"/>
  <c r="L26" i="7"/>
  <c r="O28" i="7"/>
  <c r="M27" i="7"/>
  <c r="N28" i="7"/>
  <c r="J26" i="7"/>
  <c r="K29" i="7"/>
  <c r="L28" i="7"/>
  <c r="O26" i="7"/>
  <c r="L27" i="7"/>
  <c r="M28" i="7"/>
  <c r="P14" i="7"/>
  <c r="P13" i="7"/>
  <c r="P12" i="7"/>
  <c r="P11" i="7"/>
  <c r="P29" i="7"/>
  <c r="P28" i="7"/>
  <c r="P26" i="7"/>
  <c r="P27" i="7"/>
  <c r="J15" i="7"/>
  <c r="K15" i="7" s="1"/>
  <c r="L15" i="7" s="1"/>
  <c r="M15" i="7" s="1"/>
  <c r="N15" i="7" s="1"/>
  <c r="O15" i="7" s="1"/>
  <c r="P15" i="7" s="1"/>
  <c r="Q15" i="7" s="1"/>
  <c r="R15" i="7" s="1"/>
  <c r="S15" i="7" s="1"/>
  <c r="I16" i="7"/>
  <c r="O12" i="7"/>
  <c r="O11" i="7"/>
  <c r="O14" i="7"/>
  <c r="O13" i="7"/>
  <c r="I17" i="7"/>
  <c r="I18" i="7"/>
  <c r="N14" i="7"/>
  <c r="N13" i="7"/>
  <c r="N11" i="7"/>
  <c r="N12" i="7"/>
  <c r="M11" i="7"/>
  <c r="M14" i="7"/>
  <c r="M13" i="7"/>
  <c r="M12" i="7"/>
  <c r="L12" i="7"/>
  <c r="L11" i="7"/>
  <c r="L14" i="7"/>
  <c r="L13" i="7"/>
  <c r="J20" i="7"/>
  <c r="I24" i="7"/>
  <c r="I23" i="7"/>
  <c r="I21" i="7"/>
  <c r="I22" i="7"/>
  <c r="K12" i="7"/>
  <c r="K11" i="7"/>
  <c r="K14" i="7"/>
  <c r="K13" i="7"/>
  <c r="J14" i="7"/>
  <c r="J13" i="7"/>
  <c r="J12" i="7"/>
  <c r="J11" i="7"/>
  <c r="H18" i="6"/>
  <c r="I15" i="6"/>
  <c r="J15" i="6" s="1"/>
  <c r="K15" i="6" s="1"/>
  <c r="L15" i="6" s="1"/>
  <c r="M15" i="6" s="1"/>
  <c r="N15" i="6" s="1"/>
  <c r="O15" i="6" s="1"/>
  <c r="P15" i="6" s="1"/>
  <c r="Q15" i="6" s="1"/>
  <c r="R15" i="6" s="1"/>
  <c r="S15" i="6" s="1"/>
  <c r="H19" i="6"/>
  <c r="H17" i="6"/>
  <c r="H16" i="6"/>
  <c r="H13" i="6"/>
  <c r="H11" i="6"/>
  <c r="I10" i="6"/>
  <c r="J10" i="6" s="1"/>
  <c r="K10" i="6" s="1"/>
  <c r="L10" i="6" s="1"/>
  <c r="M10" i="6" s="1"/>
  <c r="N10" i="6" s="1"/>
  <c r="O10" i="6" s="1"/>
  <c r="P10" i="6" s="1"/>
  <c r="Q10" i="6" s="1"/>
  <c r="R10" i="6" s="1"/>
  <c r="S10" i="6" s="1"/>
  <c r="H12" i="6"/>
  <c r="H14" i="6"/>
  <c r="F98" i="1"/>
  <c r="G98" i="1" s="1"/>
  <c r="H91" i="1"/>
  <c r="H94" i="1"/>
  <c r="I90" i="1"/>
  <c r="J90" i="1" s="1"/>
  <c r="K90" i="1" s="1"/>
  <c r="L90" i="1" s="1"/>
  <c r="M90" i="1" s="1"/>
  <c r="N90" i="1" s="1"/>
  <c r="O90" i="1" s="1"/>
  <c r="P90" i="1" s="1"/>
  <c r="Q90" i="1" s="1"/>
  <c r="R90" i="1" s="1"/>
  <c r="S90" i="1" s="1"/>
  <c r="H93" i="1"/>
  <c r="H92" i="1"/>
  <c r="H22" i="1"/>
  <c r="H21" i="1"/>
  <c r="I20" i="1"/>
  <c r="J20" i="1" s="1"/>
  <c r="K20" i="1" s="1"/>
  <c r="L20" i="1" s="1"/>
  <c r="M20" i="1" s="1"/>
  <c r="N20" i="1" s="1"/>
  <c r="O20" i="1" s="1"/>
  <c r="P20" i="1" s="1"/>
  <c r="Q20" i="1" s="1"/>
  <c r="R20" i="1" s="1"/>
  <c r="S20" i="1" s="1"/>
  <c r="H23" i="1"/>
  <c r="H24" i="1"/>
  <c r="F96" i="1"/>
  <c r="G96" i="1" s="1"/>
  <c r="H76" i="1"/>
  <c r="H77" i="1"/>
  <c r="I75" i="1"/>
  <c r="J75" i="1" s="1"/>
  <c r="K75" i="1" s="1"/>
  <c r="L75" i="1" s="1"/>
  <c r="M75" i="1" s="1"/>
  <c r="N75" i="1" s="1"/>
  <c r="O75" i="1" s="1"/>
  <c r="P75" i="1" s="1"/>
  <c r="Q75" i="1" s="1"/>
  <c r="R75" i="1" s="1"/>
  <c r="S75" i="1" s="1"/>
  <c r="H79" i="1"/>
  <c r="H78" i="1"/>
  <c r="H82" i="1"/>
  <c r="H81" i="1"/>
  <c r="I80" i="1"/>
  <c r="J80" i="1" s="1"/>
  <c r="K80" i="1" s="1"/>
  <c r="L80" i="1" s="1"/>
  <c r="M80" i="1" s="1"/>
  <c r="N80" i="1" s="1"/>
  <c r="O80" i="1" s="1"/>
  <c r="P80" i="1" s="1"/>
  <c r="Q80" i="1" s="1"/>
  <c r="R80" i="1" s="1"/>
  <c r="S80" i="1" s="1"/>
  <c r="H84" i="1"/>
  <c r="H83" i="1"/>
  <c r="I30" i="1"/>
  <c r="J30" i="1" s="1"/>
  <c r="K30" i="1" s="1"/>
  <c r="L30" i="1" s="1"/>
  <c r="M30" i="1" s="1"/>
  <c r="N30" i="1" s="1"/>
  <c r="O30" i="1" s="1"/>
  <c r="P30" i="1" s="1"/>
  <c r="Q30" i="1" s="1"/>
  <c r="R30" i="1" s="1"/>
  <c r="S30" i="1" s="1"/>
  <c r="H33" i="1"/>
  <c r="H34" i="1"/>
  <c r="H32" i="1"/>
  <c r="H31" i="1"/>
  <c r="H39" i="1"/>
  <c r="H36" i="1"/>
  <c r="H38" i="1"/>
  <c r="H37" i="1"/>
  <c r="I35" i="1"/>
  <c r="J35" i="1" s="1"/>
  <c r="K35" i="1" s="1"/>
  <c r="L35" i="1" s="1"/>
  <c r="M35" i="1" s="1"/>
  <c r="N35" i="1" s="1"/>
  <c r="O35" i="1" s="1"/>
  <c r="P35" i="1" s="1"/>
  <c r="Q35" i="1" s="1"/>
  <c r="R35" i="1" s="1"/>
  <c r="S35" i="1" s="1"/>
  <c r="H44" i="1"/>
  <c r="H42" i="1"/>
  <c r="H43" i="1"/>
  <c r="H41" i="1"/>
  <c r="I40" i="1"/>
  <c r="J40" i="1" s="1"/>
  <c r="K40" i="1" s="1"/>
  <c r="L40" i="1" s="1"/>
  <c r="M40" i="1" s="1"/>
  <c r="N40" i="1" s="1"/>
  <c r="O40" i="1" s="1"/>
  <c r="P40" i="1" s="1"/>
  <c r="Q40" i="1" s="1"/>
  <c r="R40" i="1" s="1"/>
  <c r="S40" i="1" s="1"/>
  <c r="H64" i="1"/>
  <c r="H63" i="1"/>
  <c r="H62" i="1"/>
  <c r="H61" i="1"/>
  <c r="I60" i="1"/>
  <c r="J60" i="1" s="1"/>
  <c r="K60" i="1" s="1"/>
  <c r="L60" i="1" s="1"/>
  <c r="M60" i="1" s="1"/>
  <c r="N60" i="1" s="1"/>
  <c r="O60" i="1" s="1"/>
  <c r="P60" i="1" s="1"/>
  <c r="Q60" i="1" s="1"/>
  <c r="R60" i="1" s="1"/>
  <c r="S60" i="1" s="1"/>
  <c r="H27" i="1"/>
  <c r="I25" i="1"/>
  <c r="H29" i="1"/>
  <c r="H26" i="1"/>
  <c r="H28" i="1"/>
  <c r="H86" i="1"/>
  <c r="I85" i="1"/>
  <c r="J85" i="1" s="1"/>
  <c r="K85" i="1" s="1"/>
  <c r="L85" i="1" s="1"/>
  <c r="M85" i="1" s="1"/>
  <c r="N85" i="1" s="1"/>
  <c r="O85" i="1" s="1"/>
  <c r="P85" i="1" s="1"/>
  <c r="Q85" i="1" s="1"/>
  <c r="R85" i="1" s="1"/>
  <c r="S85" i="1" s="1"/>
  <c r="H89" i="1"/>
  <c r="H88" i="1"/>
  <c r="H87" i="1"/>
  <c r="H52" i="1"/>
  <c r="H54" i="1"/>
  <c r="H51" i="1"/>
  <c r="I50" i="1"/>
  <c r="J50" i="1" s="1"/>
  <c r="K50" i="1" s="1"/>
  <c r="L50" i="1" s="1"/>
  <c r="M50" i="1" s="1"/>
  <c r="N50" i="1" s="1"/>
  <c r="O50" i="1" s="1"/>
  <c r="P50" i="1" s="1"/>
  <c r="Q50" i="1" s="1"/>
  <c r="R50" i="1" s="1"/>
  <c r="S50" i="1" s="1"/>
  <c r="H53" i="1"/>
  <c r="H49" i="1"/>
  <c r="I45" i="1"/>
  <c r="J45" i="1" s="1"/>
  <c r="K45" i="1" s="1"/>
  <c r="L45" i="1" s="1"/>
  <c r="M45" i="1" s="1"/>
  <c r="N45" i="1" s="1"/>
  <c r="O45" i="1" s="1"/>
  <c r="P45" i="1" s="1"/>
  <c r="Q45" i="1" s="1"/>
  <c r="R45" i="1" s="1"/>
  <c r="S45" i="1" s="1"/>
  <c r="H48" i="1"/>
  <c r="H47" i="1"/>
  <c r="H46" i="1"/>
  <c r="H67" i="1"/>
  <c r="H68" i="1"/>
  <c r="H66" i="1"/>
  <c r="I65" i="1"/>
  <c r="J65" i="1" s="1"/>
  <c r="K65" i="1" s="1"/>
  <c r="L65" i="1" s="1"/>
  <c r="M65" i="1" s="1"/>
  <c r="N65" i="1" s="1"/>
  <c r="O65" i="1" s="1"/>
  <c r="P65" i="1" s="1"/>
  <c r="Q65" i="1" s="1"/>
  <c r="R65" i="1" s="1"/>
  <c r="S65" i="1" s="1"/>
  <c r="H69" i="1"/>
  <c r="I40" i="5"/>
  <c r="J40" i="5" s="1"/>
  <c r="K40" i="5" s="1"/>
  <c r="H42" i="5"/>
  <c r="H41" i="5"/>
  <c r="H43" i="5"/>
  <c r="H44" i="5"/>
  <c r="H24" i="5"/>
  <c r="H23" i="5"/>
  <c r="H22" i="5"/>
  <c r="H21" i="5"/>
  <c r="I20" i="5"/>
  <c r="J20" i="5" s="1"/>
  <c r="K20" i="5" s="1"/>
  <c r="L20" i="5" s="1"/>
  <c r="M20" i="5" s="1"/>
  <c r="N20" i="5" s="1"/>
  <c r="O20" i="5" s="1"/>
  <c r="P20" i="5" s="1"/>
  <c r="Q20" i="5" s="1"/>
  <c r="R20" i="5" s="1"/>
  <c r="S20" i="5" s="1"/>
  <c r="H12" i="5"/>
  <c r="H11" i="5"/>
  <c r="I10" i="5"/>
  <c r="J10" i="5" s="1"/>
  <c r="K10" i="5" s="1"/>
  <c r="L10" i="5" s="1"/>
  <c r="M10" i="5" s="1"/>
  <c r="N10" i="5" s="1"/>
  <c r="O10" i="5" s="1"/>
  <c r="P10" i="5" s="1"/>
  <c r="Q10" i="5" s="1"/>
  <c r="R10" i="5" s="1"/>
  <c r="S10" i="5" s="1"/>
  <c r="H14" i="5"/>
  <c r="H13" i="5"/>
  <c r="H74" i="5"/>
  <c r="H73" i="5"/>
  <c r="H72" i="5"/>
  <c r="H71" i="5"/>
  <c r="I70" i="5"/>
  <c r="J70" i="5" s="1"/>
  <c r="K70" i="5" s="1"/>
  <c r="L70" i="5" s="1"/>
  <c r="M70" i="5" s="1"/>
  <c r="N70" i="5" s="1"/>
  <c r="O70" i="5" s="1"/>
  <c r="P70" i="5" s="1"/>
  <c r="Q70" i="5" s="1"/>
  <c r="R70" i="5" s="1"/>
  <c r="S70" i="5" s="1"/>
  <c r="H19" i="5"/>
  <c r="H18" i="5"/>
  <c r="H17" i="5"/>
  <c r="H16" i="5"/>
  <c r="I15" i="5"/>
  <c r="J15" i="5" s="1"/>
  <c r="K15" i="5" s="1"/>
  <c r="L15" i="5" s="1"/>
  <c r="M15" i="5" s="1"/>
  <c r="N15" i="5" s="1"/>
  <c r="O15" i="5" s="1"/>
  <c r="P15" i="5" s="1"/>
  <c r="Q15" i="5" s="1"/>
  <c r="R15" i="5" s="1"/>
  <c r="S15" i="5" s="1"/>
  <c r="H81" i="5"/>
  <c r="I80" i="5"/>
  <c r="J80" i="5" s="1"/>
  <c r="K80" i="5" s="1"/>
  <c r="L80" i="5" s="1"/>
  <c r="M80" i="5" s="1"/>
  <c r="N80" i="5" s="1"/>
  <c r="O80" i="5" s="1"/>
  <c r="P80" i="5" s="1"/>
  <c r="Q80" i="5" s="1"/>
  <c r="R80" i="5" s="1"/>
  <c r="S80" i="5" s="1"/>
  <c r="H84" i="5"/>
  <c r="H83" i="5"/>
  <c r="H82" i="5"/>
  <c r="I60" i="5"/>
  <c r="J60" i="5" s="1"/>
  <c r="K60" i="5" s="1"/>
  <c r="L60" i="5" s="1"/>
  <c r="M60" i="5" s="1"/>
  <c r="N60" i="5" s="1"/>
  <c r="O60" i="5" s="1"/>
  <c r="P60" i="5" s="1"/>
  <c r="Q60" i="5" s="1"/>
  <c r="R60" i="5" s="1"/>
  <c r="S60" i="5" s="1"/>
  <c r="H64" i="5"/>
  <c r="H63" i="5"/>
  <c r="H61" i="5"/>
  <c r="H62" i="5"/>
  <c r="I75" i="5"/>
  <c r="J75" i="5" s="1"/>
  <c r="K75" i="5" s="1"/>
  <c r="L75" i="5" s="1"/>
  <c r="M75" i="5" s="1"/>
  <c r="N75" i="5" s="1"/>
  <c r="O75" i="5" s="1"/>
  <c r="P75" i="5" s="1"/>
  <c r="Q75" i="5" s="1"/>
  <c r="R75" i="5" s="1"/>
  <c r="S75" i="5" s="1"/>
  <c r="H79" i="5"/>
  <c r="H77" i="5"/>
  <c r="H76" i="5"/>
  <c r="H78" i="5"/>
  <c r="H69" i="5"/>
  <c r="H68" i="5"/>
  <c r="H67" i="5"/>
  <c r="I65" i="5"/>
  <c r="J65" i="5" s="1"/>
  <c r="K65" i="5" s="1"/>
  <c r="L65" i="5" s="1"/>
  <c r="M65" i="5" s="1"/>
  <c r="N65" i="5" s="1"/>
  <c r="O65" i="5" s="1"/>
  <c r="P65" i="5" s="1"/>
  <c r="Q65" i="5" s="1"/>
  <c r="R65" i="5" s="1"/>
  <c r="S65" i="5" s="1"/>
  <c r="H66" i="5"/>
  <c r="H99" i="5"/>
  <c r="H98" i="5"/>
  <c r="H97" i="5"/>
  <c r="H96" i="5"/>
  <c r="I95" i="5"/>
  <c r="J95" i="5" s="1"/>
  <c r="K95" i="5" s="1"/>
  <c r="L95" i="5" s="1"/>
  <c r="M95" i="5" s="1"/>
  <c r="N95" i="5" s="1"/>
  <c r="O95" i="5" s="1"/>
  <c r="P95" i="5" s="1"/>
  <c r="Q95" i="5" s="1"/>
  <c r="R95" i="5" s="1"/>
  <c r="S95" i="5" s="1"/>
  <c r="H93" i="5"/>
  <c r="H92" i="5"/>
  <c r="H91" i="5"/>
  <c r="I90" i="5"/>
  <c r="J90" i="5" s="1"/>
  <c r="K90" i="5" s="1"/>
  <c r="L90" i="5" s="1"/>
  <c r="M90" i="5" s="1"/>
  <c r="N90" i="5" s="1"/>
  <c r="O90" i="5" s="1"/>
  <c r="P90" i="5" s="1"/>
  <c r="Q90" i="5" s="1"/>
  <c r="R90" i="5" s="1"/>
  <c r="S90" i="5" s="1"/>
  <c r="H94" i="5"/>
  <c r="H52" i="5"/>
  <c r="H51" i="5"/>
  <c r="I50" i="5"/>
  <c r="J50" i="5" s="1"/>
  <c r="K50" i="5" s="1"/>
  <c r="L50" i="5" s="1"/>
  <c r="M50" i="5" s="1"/>
  <c r="N50" i="5" s="1"/>
  <c r="O50" i="5" s="1"/>
  <c r="P50" i="5" s="1"/>
  <c r="Q50" i="5" s="1"/>
  <c r="R50" i="5" s="1"/>
  <c r="S50" i="5" s="1"/>
  <c r="H53" i="5"/>
  <c r="H54" i="5"/>
  <c r="H34" i="5"/>
  <c r="I30" i="5"/>
  <c r="J30" i="5" s="1"/>
  <c r="K30" i="5" s="1"/>
  <c r="L30" i="5" s="1"/>
  <c r="M30" i="5" s="1"/>
  <c r="N30" i="5" s="1"/>
  <c r="O30" i="5" s="1"/>
  <c r="P30" i="5" s="1"/>
  <c r="Q30" i="5" s="1"/>
  <c r="R30" i="5" s="1"/>
  <c r="S30" i="5" s="1"/>
  <c r="H33" i="5"/>
  <c r="H32" i="5"/>
  <c r="H31" i="5"/>
  <c r="H39" i="5"/>
  <c r="H36" i="5"/>
  <c r="H38" i="5"/>
  <c r="I35" i="5"/>
  <c r="J35" i="5" s="1"/>
  <c r="K35" i="5" s="1"/>
  <c r="L35" i="5" s="1"/>
  <c r="M35" i="5" s="1"/>
  <c r="N35" i="5" s="1"/>
  <c r="O35" i="5" s="1"/>
  <c r="P35" i="5" s="1"/>
  <c r="Q35" i="5" s="1"/>
  <c r="R35" i="5" s="1"/>
  <c r="S35" i="5" s="1"/>
  <c r="H37" i="5"/>
  <c r="H28" i="5"/>
  <c r="H27" i="5"/>
  <c r="H26" i="5"/>
  <c r="I25" i="5"/>
  <c r="J25" i="5" s="1"/>
  <c r="K25" i="5" s="1"/>
  <c r="L25" i="5" s="1"/>
  <c r="M25" i="5" s="1"/>
  <c r="N25" i="5" s="1"/>
  <c r="O25" i="5" s="1"/>
  <c r="P25" i="5" s="1"/>
  <c r="Q25" i="5" s="1"/>
  <c r="R25" i="5" s="1"/>
  <c r="S25" i="5" s="1"/>
  <c r="H29" i="5"/>
  <c r="H56" i="5"/>
  <c r="I55" i="5"/>
  <c r="J55" i="5" s="1"/>
  <c r="K55" i="5" s="1"/>
  <c r="L55" i="5" s="1"/>
  <c r="M55" i="5" s="1"/>
  <c r="N55" i="5" s="1"/>
  <c r="O55" i="5" s="1"/>
  <c r="P55" i="5" s="1"/>
  <c r="Q55" i="5" s="1"/>
  <c r="R55" i="5" s="1"/>
  <c r="S55" i="5" s="1"/>
  <c r="H58" i="5"/>
  <c r="H57" i="5"/>
  <c r="H59" i="5"/>
  <c r="I55" i="4"/>
  <c r="J55" i="4" s="1"/>
  <c r="K55" i="4" s="1"/>
  <c r="L55" i="4" s="1"/>
  <c r="M55" i="4" s="1"/>
  <c r="N55" i="4" s="1"/>
  <c r="O55" i="4" s="1"/>
  <c r="P55" i="4" s="1"/>
  <c r="Q55" i="4" s="1"/>
  <c r="R55" i="4" s="1"/>
  <c r="S55" i="4" s="1"/>
  <c r="H59" i="4"/>
  <c r="H58" i="4"/>
  <c r="H57" i="4"/>
  <c r="H56" i="4"/>
  <c r="H42" i="4"/>
  <c r="I40" i="4"/>
  <c r="J40" i="4" s="1"/>
  <c r="K40" i="4" s="1"/>
  <c r="L40" i="4" s="1"/>
  <c r="M40" i="4" s="1"/>
  <c r="N40" i="4" s="1"/>
  <c r="O40" i="4" s="1"/>
  <c r="P40" i="4" s="1"/>
  <c r="Q40" i="4" s="1"/>
  <c r="R40" i="4" s="1"/>
  <c r="S40" i="4" s="1"/>
  <c r="H44" i="4"/>
  <c r="H41" i="4"/>
  <c r="H43" i="4"/>
  <c r="H73" i="4"/>
  <c r="H72" i="4"/>
  <c r="H71" i="4"/>
  <c r="I70" i="4"/>
  <c r="J70" i="4" s="1"/>
  <c r="K70" i="4" s="1"/>
  <c r="L70" i="4" s="1"/>
  <c r="M70" i="4" s="1"/>
  <c r="N70" i="4" s="1"/>
  <c r="O70" i="4" s="1"/>
  <c r="P70" i="4" s="1"/>
  <c r="Q70" i="4" s="1"/>
  <c r="R70" i="4" s="1"/>
  <c r="S70" i="4" s="1"/>
  <c r="H74" i="4"/>
  <c r="H26" i="4"/>
  <c r="I25" i="4"/>
  <c r="J25" i="4" s="1"/>
  <c r="K25" i="4" s="1"/>
  <c r="L25" i="4" s="1"/>
  <c r="M25" i="4" s="1"/>
  <c r="N25" i="4" s="1"/>
  <c r="O25" i="4" s="1"/>
  <c r="P25" i="4" s="1"/>
  <c r="Q25" i="4" s="1"/>
  <c r="R25" i="4" s="1"/>
  <c r="S25" i="4" s="1"/>
  <c r="H29" i="4"/>
  <c r="H28" i="4"/>
  <c r="H27" i="4"/>
  <c r="H52" i="4"/>
  <c r="H51" i="4"/>
  <c r="H54" i="4"/>
  <c r="I50" i="4"/>
  <c r="J50" i="4" s="1"/>
  <c r="K50" i="4" s="1"/>
  <c r="L50" i="4" s="1"/>
  <c r="M50" i="4" s="1"/>
  <c r="N50" i="4" s="1"/>
  <c r="O50" i="4" s="1"/>
  <c r="P50" i="4" s="1"/>
  <c r="Q50" i="4" s="1"/>
  <c r="R50" i="4" s="1"/>
  <c r="S50" i="4" s="1"/>
  <c r="H53" i="4"/>
  <c r="H38" i="4"/>
  <c r="H37" i="4"/>
  <c r="H36" i="4"/>
  <c r="H39" i="4"/>
  <c r="I35" i="4"/>
  <c r="J35" i="4" s="1"/>
  <c r="K35" i="4" s="1"/>
  <c r="L35" i="4" s="1"/>
  <c r="M35" i="4" s="1"/>
  <c r="N35" i="4" s="1"/>
  <c r="O35" i="4" s="1"/>
  <c r="P35" i="4" s="1"/>
  <c r="Q35" i="4" s="1"/>
  <c r="R35" i="4" s="1"/>
  <c r="S35" i="4" s="1"/>
  <c r="F18" i="4"/>
  <c r="G18" i="4" s="1"/>
  <c r="I20" i="4"/>
  <c r="J20" i="4" s="1"/>
  <c r="K20" i="4" s="1"/>
  <c r="L20" i="4" s="1"/>
  <c r="M20" i="4" s="1"/>
  <c r="N20" i="4" s="1"/>
  <c r="O20" i="4" s="1"/>
  <c r="P20" i="4" s="1"/>
  <c r="Q20" i="4" s="1"/>
  <c r="R20" i="4" s="1"/>
  <c r="S20" i="4" s="1"/>
  <c r="H24" i="4"/>
  <c r="H23" i="4"/>
  <c r="H22" i="4"/>
  <c r="H21" i="4"/>
  <c r="H67" i="4"/>
  <c r="H68" i="4"/>
  <c r="H66" i="4"/>
  <c r="I65" i="4"/>
  <c r="J65" i="4" s="1"/>
  <c r="K65" i="4" s="1"/>
  <c r="L65" i="4" s="1"/>
  <c r="M65" i="4" s="1"/>
  <c r="N65" i="4" s="1"/>
  <c r="O65" i="4" s="1"/>
  <c r="P65" i="4" s="1"/>
  <c r="Q65" i="4" s="1"/>
  <c r="R65" i="4" s="1"/>
  <c r="S65" i="4" s="1"/>
  <c r="H69" i="4"/>
  <c r="H32" i="4"/>
  <c r="H31" i="4"/>
  <c r="H34" i="4"/>
  <c r="H33" i="4"/>
  <c r="I30" i="4"/>
  <c r="J30" i="4" s="1"/>
  <c r="K30" i="4" s="1"/>
  <c r="L30" i="4" s="1"/>
  <c r="M30" i="4" s="1"/>
  <c r="N30" i="4" s="1"/>
  <c r="O30" i="4" s="1"/>
  <c r="P30" i="4" s="1"/>
  <c r="Q30" i="4" s="1"/>
  <c r="R30" i="4" s="1"/>
  <c r="S30" i="4" s="1"/>
  <c r="H61" i="4"/>
  <c r="I60" i="4"/>
  <c r="J60" i="4" s="1"/>
  <c r="K60" i="4" s="1"/>
  <c r="L60" i="4" s="1"/>
  <c r="M60" i="4" s="1"/>
  <c r="N60" i="4" s="1"/>
  <c r="O60" i="4" s="1"/>
  <c r="P60" i="4" s="1"/>
  <c r="Q60" i="4" s="1"/>
  <c r="R60" i="4" s="1"/>
  <c r="S60" i="4" s="1"/>
  <c r="H64" i="4"/>
  <c r="H63" i="4"/>
  <c r="H62" i="4"/>
  <c r="H77" i="4"/>
  <c r="I75" i="4"/>
  <c r="J75" i="4" s="1"/>
  <c r="K75" i="4" s="1"/>
  <c r="L75" i="4" s="1"/>
  <c r="M75" i="4" s="1"/>
  <c r="N75" i="4" s="1"/>
  <c r="O75" i="4" s="1"/>
  <c r="P75" i="4" s="1"/>
  <c r="Q75" i="4" s="1"/>
  <c r="R75" i="4" s="1"/>
  <c r="S75" i="4" s="1"/>
  <c r="H76" i="4"/>
  <c r="H79" i="4"/>
  <c r="H78" i="4"/>
  <c r="H46" i="4"/>
  <c r="H49" i="4"/>
  <c r="I45" i="4"/>
  <c r="J45" i="4" s="1"/>
  <c r="K45" i="4" s="1"/>
  <c r="L45" i="4" s="1"/>
  <c r="M45" i="4" s="1"/>
  <c r="N45" i="4" s="1"/>
  <c r="O45" i="4" s="1"/>
  <c r="P45" i="4" s="1"/>
  <c r="Q45" i="4" s="1"/>
  <c r="R45" i="4" s="1"/>
  <c r="S45" i="4" s="1"/>
  <c r="H48" i="4"/>
  <c r="H47" i="4"/>
  <c r="H92" i="3"/>
  <c r="H91" i="3"/>
  <c r="I90" i="3"/>
  <c r="J90" i="3" s="1"/>
  <c r="K90" i="3" s="1"/>
  <c r="L90" i="3" s="1"/>
  <c r="M90" i="3" s="1"/>
  <c r="N90" i="3" s="1"/>
  <c r="O90" i="3" s="1"/>
  <c r="P90" i="3" s="1"/>
  <c r="Q90" i="3" s="1"/>
  <c r="R90" i="3" s="1"/>
  <c r="S90" i="3" s="1"/>
  <c r="T90" i="3" s="1"/>
  <c r="H93" i="3"/>
  <c r="H94" i="3"/>
  <c r="I75" i="3"/>
  <c r="H79" i="3"/>
  <c r="H78" i="3"/>
  <c r="H77" i="3"/>
  <c r="H76" i="3"/>
  <c r="H39" i="3"/>
  <c r="H38" i="3"/>
  <c r="H37" i="3"/>
  <c r="I35" i="3"/>
  <c r="J35" i="3" s="1"/>
  <c r="K35" i="3" s="1"/>
  <c r="L35" i="3" s="1"/>
  <c r="M35" i="3" s="1"/>
  <c r="N35" i="3" s="1"/>
  <c r="O35" i="3" s="1"/>
  <c r="P35" i="3" s="1"/>
  <c r="Q35" i="3" s="1"/>
  <c r="R35" i="3" s="1"/>
  <c r="S35" i="3" s="1"/>
  <c r="T35" i="3" s="1"/>
  <c r="H36" i="3"/>
  <c r="H43" i="3"/>
  <c r="H42" i="3"/>
  <c r="H41" i="3"/>
  <c r="I40" i="3"/>
  <c r="J40" i="3" s="1"/>
  <c r="K40" i="3" s="1"/>
  <c r="L40" i="3" s="1"/>
  <c r="M40" i="3" s="1"/>
  <c r="N40" i="3" s="1"/>
  <c r="O40" i="3" s="1"/>
  <c r="P40" i="3" s="1"/>
  <c r="Q40" i="3" s="1"/>
  <c r="R40" i="3" s="1"/>
  <c r="S40" i="3" s="1"/>
  <c r="T40" i="3" s="1"/>
  <c r="H44" i="3"/>
  <c r="H86" i="3"/>
  <c r="I85" i="3"/>
  <c r="J85" i="3" s="1"/>
  <c r="K85" i="3" s="1"/>
  <c r="L85" i="3" s="1"/>
  <c r="M85" i="3" s="1"/>
  <c r="N85" i="3" s="1"/>
  <c r="O85" i="3" s="1"/>
  <c r="P85" i="3" s="1"/>
  <c r="Q85" i="3" s="1"/>
  <c r="R85" i="3" s="1"/>
  <c r="S85" i="3" s="1"/>
  <c r="T85" i="3" s="1"/>
  <c r="H89" i="3"/>
  <c r="H88" i="3"/>
  <c r="H87" i="3"/>
  <c r="H61" i="3"/>
  <c r="I60" i="3"/>
  <c r="J60" i="3" s="1"/>
  <c r="K60" i="3" s="1"/>
  <c r="L60" i="3" s="1"/>
  <c r="M60" i="3" s="1"/>
  <c r="N60" i="3" s="1"/>
  <c r="H64" i="3"/>
  <c r="H63" i="3"/>
  <c r="H62" i="3"/>
  <c r="I50" i="3"/>
  <c r="J50" i="3" s="1"/>
  <c r="K50" i="3" s="1"/>
  <c r="L50" i="3" s="1"/>
  <c r="M50" i="3" s="1"/>
  <c r="N50" i="3" s="1"/>
  <c r="O50" i="3" s="1"/>
  <c r="P50" i="3" s="1"/>
  <c r="Q50" i="3" s="1"/>
  <c r="R50" i="3" s="1"/>
  <c r="S50" i="3" s="1"/>
  <c r="T50" i="3" s="1"/>
  <c r="H54" i="3"/>
  <c r="H53" i="3"/>
  <c r="H52" i="3"/>
  <c r="H51" i="3"/>
  <c r="H67" i="3"/>
  <c r="H66" i="3"/>
  <c r="I65" i="3"/>
  <c r="J65" i="3" s="1"/>
  <c r="K65" i="3" s="1"/>
  <c r="L65" i="3" s="1"/>
  <c r="M65" i="3" s="1"/>
  <c r="N65" i="3" s="1"/>
  <c r="O65" i="3" s="1"/>
  <c r="P65" i="3" s="1"/>
  <c r="Q65" i="3" s="1"/>
  <c r="R65" i="3" s="1"/>
  <c r="S65" i="3" s="1"/>
  <c r="T65" i="3" s="1"/>
  <c r="H68" i="3"/>
  <c r="H69" i="3"/>
  <c r="H24" i="3"/>
  <c r="H23" i="3"/>
  <c r="H22" i="3"/>
  <c r="H21" i="3"/>
  <c r="I20" i="3"/>
  <c r="J20" i="3" s="1"/>
  <c r="K20" i="3" s="1"/>
  <c r="L20" i="3" s="1"/>
  <c r="M20" i="3" s="1"/>
  <c r="N20" i="3" s="1"/>
  <c r="O20" i="3" s="1"/>
  <c r="P20" i="3" s="1"/>
  <c r="Q20" i="3" s="1"/>
  <c r="R20" i="3" s="1"/>
  <c r="S20" i="3" s="1"/>
  <c r="T20" i="3" s="1"/>
  <c r="H33" i="3"/>
  <c r="H32" i="3"/>
  <c r="H31" i="3"/>
  <c r="I30" i="3"/>
  <c r="J30" i="3" s="1"/>
  <c r="K30" i="3" s="1"/>
  <c r="L30" i="3" s="1"/>
  <c r="M30" i="3" s="1"/>
  <c r="N30" i="3" s="1"/>
  <c r="O30" i="3" s="1"/>
  <c r="P30" i="3" s="1"/>
  <c r="Q30" i="3" s="1"/>
  <c r="R30" i="3" s="1"/>
  <c r="S30" i="3" s="1"/>
  <c r="T30" i="3" s="1"/>
  <c r="H34" i="3"/>
  <c r="H98" i="3"/>
  <c r="H96" i="3"/>
  <c r="H97" i="3"/>
  <c r="I95" i="3"/>
  <c r="J95" i="3" s="1"/>
  <c r="K95" i="3" s="1"/>
  <c r="L95" i="3" s="1"/>
  <c r="M95" i="3" s="1"/>
  <c r="N95" i="3" s="1"/>
  <c r="O95" i="3" s="1"/>
  <c r="P95" i="3" s="1"/>
  <c r="Q95" i="3" s="1"/>
  <c r="R95" i="3" s="1"/>
  <c r="S95" i="3" s="1"/>
  <c r="T95" i="3" s="1"/>
  <c r="H99" i="3"/>
  <c r="H81" i="3"/>
  <c r="I80" i="3"/>
  <c r="J80" i="3" s="1"/>
  <c r="K80" i="3" s="1"/>
  <c r="L80" i="3" s="1"/>
  <c r="M80" i="3" s="1"/>
  <c r="N80" i="3" s="1"/>
  <c r="O80" i="3" s="1"/>
  <c r="P80" i="3" s="1"/>
  <c r="Q80" i="3" s="1"/>
  <c r="R80" i="3" s="1"/>
  <c r="S80" i="3" s="1"/>
  <c r="T80" i="3" s="1"/>
  <c r="H84" i="3"/>
  <c r="H82" i="3"/>
  <c r="H83" i="3"/>
  <c r="H49" i="3"/>
  <c r="H48" i="3"/>
  <c r="H46" i="3"/>
  <c r="I45" i="3"/>
  <c r="J45" i="3" s="1"/>
  <c r="K45" i="3" s="1"/>
  <c r="L45" i="3" s="1"/>
  <c r="M45" i="3" s="1"/>
  <c r="N45" i="3" s="1"/>
  <c r="O45" i="3" s="1"/>
  <c r="P45" i="3" s="1"/>
  <c r="Q45" i="3" s="1"/>
  <c r="R45" i="3" s="1"/>
  <c r="S45" i="3" s="1"/>
  <c r="T45" i="3" s="1"/>
  <c r="H47" i="3"/>
  <c r="H72" i="3"/>
  <c r="H74" i="3"/>
  <c r="H73" i="3"/>
  <c r="H71" i="3"/>
  <c r="I70" i="3"/>
  <c r="J70" i="3" s="1"/>
  <c r="K70" i="3" s="1"/>
  <c r="L70" i="3" s="1"/>
  <c r="M70" i="3" s="1"/>
  <c r="N70" i="3" s="1"/>
  <c r="O70" i="3" s="1"/>
  <c r="P70" i="3" s="1"/>
  <c r="Q70" i="3" s="1"/>
  <c r="R70" i="3" s="1"/>
  <c r="S70" i="3" s="1"/>
  <c r="T70" i="3" s="1"/>
  <c r="H11" i="3"/>
  <c r="H14" i="3"/>
  <c r="H12" i="3"/>
  <c r="H13" i="3"/>
  <c r="I10" i="3"/>
  <c r="J10" i="3" s="1"/>
  <c r="K10" i="3" s="1"/>
  <c r="L10" i="3" s="1"/>
  <c r="M10" i="3" s="1"/>
  <c r="N10" i="3" s="1"/>
  <c r="O10" i="3" s="1"/>
  <c r="P10" i="3" s="1"/>
  <c r="Q10" i="3" s="1"/>
  <c r="R10" i="3" s="1"/>
  <c r="S10" i="3" s="1"/>
  <c r="T10" i="3" s="1"/>
  <c r="H56" i="3"/>
  <c r="I55" i="3"/>
  <c r="J55" i="3" s="1"/>
  <c r="K55" i="3" s="1"/>
  <c r="L55" i="3" s="1"/>
  <c r="H59" i="3"/>
  <c r="H57" i="3"/>
  <c r="H58" i="3"/>
  <c r="H28" i="3"/>
  <c r="H27" i="3"/>
  <c r="H26" i="3"/>
  <c r="I25" i="3"/>
  <c r="J25" i="3" s="1"/>
  <c r="K25" i="3" s="1"/>
  <c r="L25" i="3" s="1"/>
  <c r="M25" i="3" s="1"/>
  <c r="N25" i="3" s="1"/>
  <c r="O25" i="3" s="1"/>
  <c r="P25" i="3" s="1"/>
  <c r="Q25" i="3" s="1"/>
  <c r="R25" i="3" s="1"/>
  <c r="S25" i="3" s="1"/>
  <c r="T25" i="3" s="1"/>
  <c r="H29" i="3"/>
  <c r="H93" i="2"/>
  <c r="H92" i="2"/>
  <c r="H91" i="2"/>
  <c r="H94" i="2"/>
  <c r="I90" i="2"/>
  <c r="J90" i="2" s="1"/>
  <c r="K90" i="2" s="1"/>
  <c r="L90" i="2" s="1"/>
  <c r="M90" i="2" s="1"/>
  <c r="N90" i="2" s="1"/>
  <c r="O90" i="2" s="1"/>
  <c r="P90" i="2" s="1"/>
  <c r="Q90" i="2" s="1"/>
  <c r="R90" i="2" s="1"/>
  <c r="S90" i="2" s="1"/>
  <c r="H82" i="2"/>
  <c r="H81" i="2"/>
  <c r="I80" i="2"/>
  <c r="J80" i="2" s="1"/>
  <c r="K80" i="2" s="1"/>
  <c r="L80" i="2" s="1"/>
  <c r="M80" i="2" s="1"/>
  <c r="N80" i="2" s="1"/>
  <c r="O80" i="2" s="1"/>
  <c r="P80" i="2" s="1"/>
  <c r="Q80" i="2" s="1"/>
  <c r="R80" i="2" s="1"/>
  <c r="S80" i="2" s="1"/>
  <c r="H84" i="2"/>
  <c r="H83" i="2"/>
  <c r="H44" i="2"/>
  <c r="H41" i="2"/>
  <c r="H43" i="2"/>
  <c r="I40" i="2"/>
  <c r="J40" i="2" s="1"/>
  <c r="K40" i="2" s="1"/>
  <c r="L40" i="2" s="1"/>
  <c r="M40" i="2" s="1"/>
  <c r="N40" i="2" s="1"/>
  <c r="O40" i="2" s="1"/>
  <c r="P40" i="2" s="1"/>
  <c r="Q40" i="2" s="1"/>
  <c r="R40" i="2" s="1"/>
  <c r="S40" i="2" s="1"/>
  <c r="H42" i="2"/>
  <c r="H32" i="2"/>
  <c r="H31" i="2"/>
  <c r="I30" i="2"/>
  <c r="J30" i="2" s="1"/>
  <c r="K30" i="2" s="1"/>
  <c r="L30" i="2" s="1"/>
  <c r="M30" i="2" s="1"/>
  <c r="N30" i="2" s="1"/>
  <c r="O30" i="2" s="1"/>
  <c r="P30" i="2" s="1"/>
  <c r="Q30" i="2" s="1"/>
  <c r="R30" i="2" s="1"/>
  <c r="S30" i="2" s="1"/>
  <c r="H34" i="2"/>
  <c r="H33" i="2"/>
  <c r="H88" i="2"/>
  <c r="H87" i="2"/>
  <c r="I85" i="2"/>
  <c r="J85" i="2" s="1"/>
  <c r="K85" i="2" s="1"/>
  <c r="L85" i="2" s="1"/>
  <c r="M85" i="2" s="1"/>
  <c r="N85" i="2" s="1"/>
  <c r="O85" i="2" s="1"/>
  <c r="P85" i="2" s="1"/>
  <c r="Q85" i="2" s="1"/>
  <c r="R85" i="2" s="1"/>
  <c r="S85" i="2" s="1"/>
  <c r="H86" i="2"/>
  <c r="H89" i="2"/>
  <c r="I65" i="2"/>
  <c r="J65" i="2" s="1"/>
  <c r="K65" i="2" s="1"/>
  <c r="L65" i="2" s="1"/>
  <c r="M65" i="2" s="1"/>
  <c r="N65" i="2" s="1"/>
  <c r="O65" i="2" s="1"/>
  <c r="P65" i="2" s="1"/>
  <c r="Q65" i="2" s="1"/>
  <c r="R65" i="2" s="1"/>
  <c r="S65" i="2" s="1"/>
  <c r="H69" i="2"/>
  <c r="H68" i="2"/>
  <c r="H67" i="2"/>
  <c r="H66" i="2"/>
  <c r="H37" i="2"/>
  <c r="H36" i="2"/>
  <c r="I35" i="2"/>
  <c r="J35" i="2" s="1"/>
  <c r="K35" i="2" s="1"/>
  <c r="L35" i="2" s="1"/>
  <c r="M35" i="2" s="1"/>
  <c r="N35" i="2" s="1"/>
  <c r="O35" i="2" s="1"/>
  <c r="P35" i="2" s="1"/>
  <c r="Q35" i="2" s="1"/>
  <c r="R35" i="2" s="1"/>
  <c r="S35" i="2" s="1"/>
  <c r="H39" i="2"/>
  <c r="H38" i="2"/>
  <c r="H24" i="2"/>
  <c r="H21" i="2"/>
  <c r="I20" i="2"/>
  <c r="J20" i="2" s="1"/>
  <c r="K20" i="2" s="1"/>
  <c r="L20" i="2" s="1"/>
  <c r="M20" i="2" s="1"/>
  <c r="N20" i="2" s="1"/>
  <c r="O20" i="2" s="1"/>
  <c r="P20" i="2" s="1"/>
  <c r="Q20" i="2" s="1"/>
  <c r="R20" i="2" s="1"/>
  <c r="S20" i="2" s="1"/>
  <c r="H23" i="2"/>
  <c r="H22" i="2"/>
  <c r="H71" i="2"/>
  <c r="I70" i="2"/>
  <c r="J70" i="2" s="1"/>
  <c r="K70" i="2" s="1"/>
  <c r="L70" i="2" s="1"/>
  <c r="M70" i="2" s="1"/>
  <c r="N70" i="2" s="1"/>
  <c r="O70" i="2" s="1"/>
  <c r="P70" i="2" s="1"/>
  <c r="Q70" i="2" s="1"/>
  <c r="R70" i="2" s="1"/>
  <c r="S70" i="2" s="1"/>
  <c r="H74" i="2"/>
  <c r="H73" i="2"/>
  <c r="H72" i="2"/>
  <c r="H28" i="2"/>
  <c r="H27" i="2"/>
  <c r="H26" i="2"/>
  <c r="I25" i="2"/>
  <c r="J25" i="2" s="1"/>
  <c r="K25" i="2" s="1"/>
  <c r="L25" i="2" s="1"/>
  <c r="M25" i="2" s="1"/>
  <c r="N25" i="2" s="1"/>
  <c r="O25" i="2" s="1"/>
  <c r="P25" i="2" s="1"/>
  <c r="Q25" i="2" s="1"/>
  <c r="R25" i="2" s="1"/>
  <c r="S25" i="2" s="1"/>
  <c r="H29" i="2"/>
  <c r="H58" i="2"/>
  <c r="H57" i="2"/>
  <c r="H56" i="2"/>
  <c r="I55" i="2"/>
  <c r="J55" i="2" s="1"/>
  <c r="K55" i="2" s="1"/>
  <c r="L55" i="2" s="1"/>
  <c r="M55" i="2" s="1"/>
  <c r="N55" i="2" s="1"/>
  <c r="O55" i="2" s="1"/>
  <c r="P55" i="2" s="1"/>
  <c r="Q55" i="2" s="1"/>
  <c r="R55" i="2" s="1"/>
  <c r="S55" i="2" s="1"/>
  <c r="H59" i="2"/>
  <c r="I50" i="2"/>
  <c r="J50" i="2" s="1"/>
  <c r="K50" i="2" s="1"/>
  <c r="L50" i="2" s="1"/>
  <c r="M50" i="2" s="1"/>
  <c r="N50" i="2" s="1"/>
  <c r="O50" i="2" s="1"/>
  <c r="P50" i="2" s="1"/>
  <c r="Q50" i="2" s="1"/>
  <c r="R50" i="2" s="1"/>
  <c r="S50" i="2" s="1"/>
  <c r="H54" i="2"/>
  <c r="H53" i="2"/>
  <c r="H52" i="2"/>
  <c r="H51" i="2"/>
  <c r="H46" i="2"/>
  <c r="I45" i="2"/>
  <c r="J45" i="2" s="1"/>
  <c r="K45" i="2" s="1"/>
  <c r="L45" i="2" s="1"/>
  <c r="M45" i="2" s="1"/>
  <c r="N45" i="2" s="1"/>
  <c r="O45" i="2" s="1"/>
  <c r="P45" i="2" s="1"/>
  <c r="Q45" i="2" s="1"/>
  <c r="R45" i="2" s="1"/>
  <c r="S45" i="2" s="1"/>
  <c r="H49" i="2"/>
  <c r="H48" i="2"/>
  <c r="H47" i="2"/>
  <c r="H77" i="2"/>
  <c r="H76" i="2"/>
  <c r="I75" i="2"/>
  <c r="J75" i="2" s="1"/>
  <c r="K75" i="2" s="1"/>
  <c r="L75" i="2" s="1"/>
  <c r="M75" i="2" s="1"/>
  <c r="N75" i="2" s="1"/>
  <c r="O75" i="2" s="1"/>
  <c r="P75" i="2" s="1"/>
  <c r="Q75" i="2" s="1"/>
  <c r="R75" i="2" s="1"/>
  <c r="S75" i="2" s="1"/>
  <c r="H79" i="2"/>
  <c r="H78" i="2"/>
  <c r="H64" i="2"/>
  <c r="H63" i="2"/>
  <c r="H62" i="2"/>
  <c r="H61" i="2"/>
  <c r="I60" i="2"/>
  <c r="J60" i="2" s="1"/>
  <c r="K60" i="2" s="1"/>
  <c r="L60" i="2" s="1"/>
  <c r="H99" i="2"/>
  <c r="H98" i="2"/>
  <c r="H97" i="2"/>
  <c r="H96" i="2"/>
  <c r="I95" i="2"/>
  <c r="J95" i="2" s="1"/>
  <c r="K95" i="2" s="1"/>
  <c r="L95" i="2" s="1"/>
  <c r="M95" i="2" s="1"/>
  <c r="N95" i="2" s="1"/>
  <c r="O95" i="2" s="1"/>
  <c r="P95" i="2" s="1"/>
  <c r="Q95" i="2" s="1"/>
  <c r="R95" i="2" s="1"/>
  <c r="S95" i="2" s="1"/>
  <c r="H17" i="2"/>
  <c r="I15" i="2"/>
  <c r="J15" i="2" s="1"/>
  <c r="K15" i="2" s="1"/>
  <c r="L15" i="2" s="1"/>
  <c r="M15" i="2" s="1"/>
  <c r="N15" i="2" s="1"/>
  <c r="O15" i="2" s="1"/>
  <c r="P15" i="2" s="1"/>
  <c r="Q15" i="2" s="1"/>
  <c r="R15" i="2" s="1"/>
  <c r="S15" i="2" s="1"/>
  <c r="H16" i="2"/>
  <c r="H19" i="2"/>
  <c r="H18" i="2"/>
  <c r="H12" i="2"/>
  <c r="H11" i="2"/>
  <c r="I10" i="2"/>
  <c r="J10" i="2" s="1"/>
  <c r="K10" i="2" s="1"/>
  <c r="L10" i="2" s="1"/>
  <c r="M10" i="2" s="1"/>
  <c r="N10" i="2" s="1"/>
  <c r="O10" i="2" s="1"/>
  <c r="P10" i="2" s="1"/>
  <c r="Q10" i="2" s="1"/>
  <c r="R10" i="2" s="1"/>
  <c r="S10" i="2" s="1"/>
  <c r="H14" i="2"/>
  <c r="H13" i="2"/>
  <c r="F16" i="4"/>
  <c r="G16" i="4" s="1"/>
  <c r="H18" i="1"/>
  <c r="I15" i="1"/>
  <c r="J15" i="1" s="1"/>
  <c r="K15" i="1" s="1"/>
  <c r="L15" i="1" s="1"/>
  <c r="M15" i="1" s="1"/>
  <c r="N15" i="1" s="1"/>
  <c r="O15" i="1" s="1"/>
  <c r="P15" i="1" s="1"/>
  <c r="Q15" i="1" s="1"/>
  <c r="R15" i="1" s="1"/>
  <c r="S15" i="1" s="1"/>
  <c r="H19" i="1"/>
  <c r="H17" i="1"/>
  <c r="H13" i="1"/>
  <c r="H12" i="1"/>
  <c r="I10" i="1"/>
  <c r="J10" i="1" s="1"/>
  <c r="K10" i="1" s="1"/>
  <c r="L10" i="1" s="1"/>
  <c r="M10" i="1" s="1"/>
  <c r="N10" i="1" s="1"/>
  <c r="O10" i="1" s="1"/>
  <c r="P10" i="1" s="1"/>
  <c r="Q10" i="1" s="1"/>
  <c r="R10" i="1" s="1"/>
  <c r="S10" i="1" s="1"/>
  <c r="H11" i="1"/>
  <c r="H14" i="1"/>
  <c r="F47" i="5"/>
  <c r="G47" i="5" s="1"/>
  <c r="G45" i="5"/>
  <c r="H45" i="5" s="1"/>
  <c r="F48" i="5"/>
  <c r="G48" i="5" s="1"/>
  <c r="F87" i="5"/>
  <c r="G87" i="5" s="1"/>
  <c r="G85" i="5"/>
  <c r="H85" i="5" s="1"/>
  <c r="F17" i="4"/>
  <c r="G17" i="4" s="1"/>
  <c r="G15" i="4"/>
  <c r="H15" i="4" s="1"/>
  <c r="F11" i="4"/>
  <c r="G11" i="4" s="1"/>
  <c r="G10" i="4"/>
  <c r="H10" i="4" s="1"/>
  <c r="F14" i="4"/>
  <c r="G14" i="4" s="1"/>
  <c r="F57" i="1"/>
  <c r="G57" i="1" s="1"/>
  <c r="G55" i="1"/>
  <c r="H55" i="1" s="1"/>
  <c r="F59" i="1"/>
  <c r="G59" i="1" s="1"/>
  <c r="F71" i="1"/>
  <c r="G70" i="1"/>
  <c r="H70" i="1" s="1"/>
  <c r="F58" i="1"/>
  <c r="G58" i="1" s="1"/>
  <c r="F56" i="1"/>
  <c r="G56" i="1" s="1"/>
  <c r="F97" i="1"/>
  <c r="G97" i="1" s="1"/>
  <c r="G95" i="1"/>
  <c r="H95" i="1" s="1"/>
  <c r="F19" i="6"/>
  <c r="G19" i="6" s="1"/>
  <c r="F16" i="6"/>
  <c r="G16" i="6" s="1"/>
  <c r="F17" i="6"/>
  <c r="G17" i="6" s="1"/>
  <c r="F18" i="6"/>
  <c r="G18" i="6" s="1"/>
  <c r="F14" i="6"/>
  <c r="G14" i="6" s="1"/>
  <c r="F12" i="6"/>
  <c r="G12" i="6" s="1"/>
  <c r="F13" i="6"/>
  <c r="G13" i="6" s="1"/>
  <c r="F11" i="6"/>
  <c r="G11" i="6" s="1"/>
  <c r="F88" i="5"/>
  <c r="G88" i="5" s="1"/>
  <c r="F89" i="5"/>
  <c r="G89" i="5" s="1"/>
  <c r="F86" i="5"/>
  <c r="G86" i="5" s="1"/>
  <c r="F49" i="5"/>
  <c r="G49" i="5" s="1"/>
  <c r="F28" i="5"/>
  <c r="G28" i="5" s="1"/>
  <c r="F29" i="5"/>
  <c r="G29" i="5" s="1"/>
  <c r="F26" i="5"/>
  <c r="G26" i="5" s="1"/>
  <c r="F27" i="5"/>
  <c r="G27" i="5" s="1"/>
  <c r="F99" i="5"/>
  <c r="G99" i="5" s="1"/>
  <c r="F97" i="5"/>
  <c r="G97" i="5" s="1"/>
  <c r="F98" i="5"/>
  <c r="G98" i="5" s="1"/>
  <c r="F96" i="5"/>
  <c r="G96" i="5" s="1"/>
  <c r="F72" i="5"/>
  <c r="G72" i="5" s="1"/>
  <c r="F73" i="5"/>
  <c r="G73" i="5" s="1"/>
  <c r="F74" i="5"/>
  <c r="G74" i="5" s="1"/>
  <c r="F71" i="5"/>
  <c r="G71" i="5" s="1"/>
  <c r="F36" i="5"/>
  <c r="G36" i="5" s="1"/>
  <c r="F39" i="5"/>
  <c r="G39" i="5" s="1"/>
  <c r="F37" i="5"/>
  <c r="G37" i="5" s="1"/>
  <c r="F38" i="5"/>
  <c r="G38" i="5" s="1"/>
  <c r="F94" i="5"/>
  <c r="G94" i="5" s="1"/>
  <c r="F91" i="5"/>
  <c r="G91" i="5" s="1"/>
  <c r="F92" i="5"/>
  <c r="G92" i="5" s="1"/>
  <c r="F93" i="5"/>
  <c r="G93" i="5" s="1"/>
  <c r="F61" i="5"/>
  <c r="G61" i="5" s="1"/>
  <c r="F62" i="5"/>
  <c r="G62" i="5" s="1"/>
  <c r="F63" i="5"/>
  <c r="G63" i="5" s="1"/>
  <c r="F64" i="5"/>
  <c r="G64" i="5" s="1"/>
  <c r="F54" i="5"/>
  <c r="G54" i="5" s="1"/>
  <c r="F51" i="5"/>
  <c r="G51" i="5" s="1"/>
  <c r="F53" i="5"/>
  <c r="G53" i="5" s="1"/>
  <c r="F52" i="5"/>
  <c r="G52" i="5" s="1"/>
  <c r="F82" i="5"/>
  <c r="G82" i="5" s="1"/>
  <c r="F83" i="5"/>
  <c r="G83" i="5" s="1"/>
  <c r="F84" i="5"/>
  <c r="G84" i="5" s="1"/>
  <c r="F81" i="5"/>
  <c r="G81" i="5" s="1"/>
  <c r="F57" i="5"/>
  <c r="G57" i="5" s="1"/>
  <c r="F58" i="5"/>
  <c r="G58" i="5" s="1"/>
  <c r="F59" i="5"/>
  <c r="G59" i="5" s="1"/>
  <c r="F56" i="5"/>
  <c r="G56" i="5" s="1"/>
  <c r="F32" i="5"/>
  <c r="G32" i="5" s="1"/>
  <c r="F33" i="5"/>
  <c r="G33" i="5" s="1"/>
  <c r="F34" i="5"/>
  <c r="G34" i="5" s="1"/>
  <c r="F31" i="5"/>
  <c r="G31" i="5" s="1"/>
  <c r="F68" i="5"/>
  <c r="G68" i="5" s="1"/>
  <c r="F69" i="5"/>
  <c r="G69" i="5" s="1"/>
  <c r="F67" i="5"/>
  <c r="G67" i="5" s="1"/>
  <c r="F66" i="5"/>
  <c r="G66" i="5" s="1"/>
  <c r="F22" i="5"/>
  <c r="G22" i="5" s="1"/>
  <c r="F23" i="5"/>
  <c r="G23" i="5" s="1"/>
  <c r="F21" i="5"/>
  <c r="G21" i="5" s="1"/>
  <c r="F24" i="5"/>
  <c r="G24" i="5" s="1"/>
  <c r="F14" i="5"/>
  <c r="G14" i="5" s="1"/>
  <c r="F11" i="5"/>
  <c r="G11" i="5" s="1"/>
  <c r="F13" i="5"/>
  <c r="G13" i="5" s="1"/>
  <c r="F12" i="5"/>
  <c r="G12" i="5" s="1"/>
  <c r="F42" i="5"/>
  <c r="G42" i="5" s="1"/>
  <c r="F43" i="5"/>
  <c r="G43" i="5" s="1"/>
  <c r="F44" i="5"/>
  <c r="G44" i="5" s="1"/>
  <c r="F41" i="5"/>
  <c r="G41" i="5" s="1"/>
  <c r="F17" i="5"/>
  <c r="G17" i="5" s="1"/>
  <c r="F18" i="5"/>
  <c r="G18" i="5" s="1"/>
  <c r="F19" i="5"/>
  <c r="G19" i="5" s="1"/>
  <c r="F16" i="5"/>
  <c r="G16" i="5" s="1"/>
  <c r="F76" i="5"/>
  <c r="G76" i="5" s="1"/>
  <c r="F79" i="5"/>
  <c r="G79" i="5" s="1"/>
  <c r="F77" i="5"/>
  <c r="G77" i="5" s="1"/>
  <c r="F78" i="5"/>
  <c r="G78" i="5" s="1"/>
  <c r="F21" i="4"/>
  <c r="G21" i="4" s="1"/>
  <c r="F24" i="4"/>
  <c r="G24" i="4" s="1"/>
  <c r="F23" i="4"/>
  <c r="G23" i="4" s="1"/>
  <c r="F22" i="4"/>
  <c r="G22" i="4" s="1"/>
  <c r="F13" i="4"/>
  <c r="G13" i="4" s="1"/>
  <c r="F12" i="4"/>
  <c r="G12" i="4" s="1"/>
  <c r="F33" i="4"/>
  <c r="G33" i="4" s="1"/>
  <c r="F34" i="4"/>
  <c r="G34" i="4" s="1"/>
  <c r="F31" i="4"/>
  <c r="G31" i="4" s="1"/>
  <c r="F32" i="4"/>
  <c r="G32" i="4" s="1"/>
  <c r="F78" i="4"/>
  <c r="G78" i="4" s="1"/>
  <c r="F77" i="4"/>
  <c r="G77" i="4" s="1"/>
  <c r="F79" i="4"/>
  <c r="G79" i="4" s="1"/>
  <c r="F76" i="4"/>
  <c r="G76" i="4" s="1"/>
  <c r="F27" i="4"/>
  <c r="G27" i="4" s="1"/>
  <c r="F28" i="4"/>
  <c r="G28" i="4" s="1"/>
  <c r="F29" i="4"/>
  <c r="G29" i="4" s="1"/>
  <c r="F26" i="4"/>
  <c r="G26" i="4" s="1"/>
  <c r="F59" i="4"/>
  <c r="G59" i="4" s="1"/>
  <c r="F56" i="4"/>
  <c r="G56" i="4" s="1"/>
  <c r="F58" i="4"/>
  <c r="G58" i="4" s="1"/>
  <c r="F57" i="4"/>
  <c r="G57" i="4" s="1"/>
  <c r="F47" i="4"/>
  <c r="G47" i="4" s="1"/>
  <c r="F46" i="4"/>
  <c r="G46" i="4" s="1"/>
  <c r="F48" i="4"/>
  <c r="G48" i="4" s="1"/>
  <c r="F49" i="4"/>
  <c r="G49" i="4" s="1"/>
  <c r="F67" i="4"/>
  <c r="G67" i="4" s="1"/>
  <c r="F66" i="4"/>
  <c r="G66" i="4" s="1"/>
  <c r="F68" i="4"/>
  <c r="G68" i="4" s="1"/>
  <c r="F69" i="4"/>
  <c r="G69" i="4" s="1"/>
  <c r="F37" i="4"/>
  <c r="G37" i="4" s="1"/>
  <c r="F39" i="4"/>
  <c r="G39" i="4" s="1"/>
  <c r="F38" i="4"/>
  <c r="G38" i="4" s="1"/>
  <c r="F36" i="4"/>
  <c r="G36" i="4" s="1"/>
  <c r="F53" i="4"/>
  <c r="G53" i="4" s="1"/>
  <c r="F52" i="4"/>
  <c r="G52" i="4" s="1"/>
  <c r="F54" i="4"/>
  <c r="G54" i="4" s="1"/>
  <c r="F51" i="4"/>
  <c r="G51" i="4" s="1"/>
  <c r="F41" i="4"/>
  <c r="G41" i="4" s="1"/>
  <c r="F44" i="4"/>
  <c r="G44" i="4" s="1"/>
  <c r="F42" i="4"/>
  <c r="G42" i="4" s="1"/>
  <c r="F43" i="4"/>
  <c r="G43" i="4" s="1"/>
  <c r="F73" i="4"/>
  <c r="G73" i="4" s="1"/>
  <c r="F72" i="4"/>
  <c r="G72" i="4" s="1"/>
  <c r="F74" i="4"/>
  <c r="G74" i="4" s="1"/>
  <c r="F71" i="4"/>
  <c r="G71" i="4" s="1"/>
  <c r="F64" i="4"/>
  <c r="G64" i="4" s="1"/>
  <c r="F62" i="4"/>
  <c r="G62" i="4" s="1"/>
  <c r="F63" i="4"/>
  <c r="G63" i="4" s="1"/>
  <c r="F61" i="4"/>
  <c r="G61" i="4" s="1"/>
  <c r="F78" i="3"/>
  <c r="G78" i="3" s="1"/>
  <c r="F79" i="3"/>
  <c r="G79" i="3" s="1"/>
  <c r="F76" i="3"/>
  <c r="G76" i="3" s="1"/>
  <c r="F77" i="3"/>
  <c r="G77" i="3" s="1"/>
  <c r="F38" i="3"/>
  <c r="G38" i="3" s="1"/>
  <c r="F36" i="3"/>
  <c r="G36" i="3" s="1"/>
  <c r="F39" i="3"/>
  <c r="G39" i="3" s="1"/>
  <c r="F37" i="3"/>
  <c r="G37" i="3" s="1"/>
  <c r="F42" i="3"/>
  <c r="G42" i="3" s="1"/>
  <c r="F43" i="3"/>
  <c r="G43" i="3" s="1"/>
  <c r="F44" i="3"/>
  <c r="G44" i="3" s="1"/>
  <c r="F41" i="3"/>
  <c r="G41" i="3" s="1"/>
  <c r="F86" i="3"/>
  <c r="G86" i="3" s="1"/>
  <c r="F87" i="3"/>
  <c r="G87" i="3" s="1"/>
  <c r="F89" i="3"/>
  <c r="G89" i="3" s="1"/>
  <c r="F88" i="3"/>
  <c r="G88" i="3" s="1"/>
  <c r="F64" i="3"/>
  <c r="G64" i="3" s="1"/>
  <c r="F61" i="3"/>
  <c r="G61" i="3" s="1"/>
  <c r="F62" i="3"/>
  <c r="G62" i="3" s="1"/>
  <c r="F63" i="3"/>
  <c r="G63" i="3" s="1"/>
  <c r="F67" i="3"/>
  <c r="G67" i="3" s="1"/>
  <c r="F68" i="3"/>
  <c r="G68" i="3" s="1"/>
  <c r="F69" i="3"/>
  <c r="G69" i="3" s="1"/>
  <c r="F66" i="3"/>
  <c r="G66" i="3" s="1"/>
  <c r="F52" i="3"/>
  <c r="G52" i="3" s="1"/>
  <c r="F53" i="3"/>
  <c r="G53" i="3" s="1"/>
  <c r="F54" i="3"/>
  <c r="G54" i="3" s="1"/>
  <c r="F51" i="3"/>
  <c r="G51" i="3" s="1"/>
  <c r="F46" i="3"/>
  <c r="G46" i="3" s="1"/>
  <c r="F49" i="3"/>
  <c r="G49" i="3" s="1"/>
  <c r="F48" i="3"/>
  <c r="G48" i="3" s="1"/>
  <c r="F47" i="3"/>
  <c r="G47" i="3" s="1"/>
  <c r="F24" i="3"/>
  <c r="G24" i="3" s="1"/>
  <c r="F23" i="3"/>
  <c r="G23" i="3" s="1"/>
  <c r="F21" i="3"/>
  <c r="G21" i="3" s="1"/>
  <c r="F22" i="3"/>
  <c r="G22" i="3" s="1"/>
  <c r="F32" i="3"/>
  <c r="G32" i="3" s="1"/>
  <c r="F33" i="3"/>
  <c r="G33" i="3" s="1"/>
  <c r="F31" i="3"/>
  <c r="G31" i="3" s="1"/>
  <c r="F34" i="3"/>
  <c r="G34" i="3" s="1"/>
  <c r="F58" i="3"/>
  <c r="G58" i="3" s="1"/>
  <c r="F57" i="3"/>
  <c r="G57" i="3" s="1"/>
  <c r="F59" i="3"/>
  <c r="G59" i="3" s="1"/>
  <c r="F56" i="3"/>
  <c r="G56" i="3" s="1"/>
  <c r="F72" i="3"/>
  <c r="G72" i="3" s="1"/>
  <c r="F73" i="3"/>
  <c r="G73" i="3" s="1"/>
  <c r="F71" i="3"/>
  <c r="G71" i="3" s="1"/>
  <c r="F74" i="3"/>
  <c r="G74" i="3" s="1"/>
  <c r="F13" i="3"/>
  <c r="G13" i="3" s="1"/>
  <c r="F12" i="3"/>
  <c r="G12" i="3" s="1"/>
  <c r="F14" i="3"/>
  <c r="G14" i="3" s="1"/>
  <c r="F11" i="3"/>
  <c r="G11" i="3" s="1"/>
  <c r="F28" i="3"/>
  <c r="G28" i="3" s="1"/>
  <c r="F29" i="3"/>
  <c r="G29" i="3" s="1"/>
  <c r="F26" i="3"/>
  <c r="G26" i="3" s="1"/>
  <c r="F27" i="3"/>
  <c r="G27" i="3" s="1"/>
  <c r="F92" i="3"/>
  <c r="G92" i="3" s="1"/>
  <c r="F93" i="3"/>
  <c r="G93" i="3" s="1"/>
  <c r="F94" i="3"/>
  <c r="G94" i="3" s="1"/>
  <c r="F91" i="3"/>
  <c r="G91" i="3" s="1"/>
  <c r="F98" i="3"/>
  <c r="G98" i="3" s="1"/>
  <c r="F97" i="3"/>
  <c r="G97" i="3" s="1"/>
  <c r="F99" i="3"/>
  <c r="G99" i="3" s="1"/>
  <c r="F96" i="3"/>
  <c r="G96" i="3" s="1"/>
  <c r="F82" i="3"/>
  <c r="G82" i="3" s="1"/>
  <c r="F83" i="3"/>
  <c r="G83" i="3" s="1"/>
  <c r="F84" i="3"/>
  <c r="G84" i="3" s="1"/>
  <c r="F81" i="3"/>
  <c r="G81" i="3" s="1"/>
  <c r="F17" i="2"/>
  <c r="G17" i="2" s="1"/>
  <c r="F16" i="2"/>
  <c r="G16" i="2" s="1"/>
  <c r="F19" i="2"/>
  <c r="G19" i="2" s="1"/>
  <c r="F18" i="2"/>
  <c r="G18" i="2" s="1"/>
  <c r="F82" i="2"/>
  <c r="G82" i="2" s="1"/>
  <c r="F83" i="2"/>
  <c r="G83" i="2" s="1"/>
  <c r="F84" i="2"/>
  <c r="G84" i="2" s="1"/>
  <c r="F81" i="2"/>
  <c r="G81" i="2" s="1"/>
  <c r="F42" i="2"/>
  <c r="G42" i="2" s="1"/>
  <c r="F43" i="2"/>
  <c r="G43" i="2" s="1"/>
  <c r="F44" i="2"/>
  <c r="G44" i="2" s="1"/>
  <c r="F41" i="2"/>
  <c r="G41" i="2" s="1"/>
  <c r="F34" i="2"/>
  <c r="G34" i="2" s="1"/>
  <c r="F31" i="2"/>
  <c r="G31" i="2" s="1"/>
  <c r="F32" i="2"/>
  <c r="G32" i="2" s="1"/>
  <c r="F33" i="2"/>
  <c r="G33" i="2" s="1"/>
  <c r="F86" i="2"/>
  <c r="G86" i="2" s="1"/>
  <c r="F87" i="2"/>
  <c r="G87" i="2" s="1"/>
  <c r="F88" i="2"/>
  <c r="G88" i="2" s="1"/>
  <c r="F89" i="2"/>
  <c r="G89" i="2" s="1"/>
  <c r="F48" i="2"/>
  <c r="G48" i="2" s="1"/>
  <c r="F49" i="2"/>
  <c r="G49" i="2" s="1"/>
  <c r="F47" i="2"/>
  <c r="G47" i="2" s="1"/>
  <c r="F46" i="2"/>
  <c r="G46" i="2" s="1"/>
  <c r="F61" i="2"/>
  <c r="G61" i="2" s="1"/>
  <c r="F63" i="2"/>
  <c r="G63" i="2" s="1"/>
  <c r="F64" i="2"/>
  <c r="G64" i="2" s="1"/>
  <c r="F62" i="2"/>
  <c r="G62" i="2" s="1"/>
  <c r="F14" i="2"/>
  <c r="G14" i="2" s="1"/>
  <c r="F12" i="2"/>
  <c r="G12" i="2" s="1"/>
  <c r="F13" i="2"/>
  <c r="G13" i="2" s="1"/>
  <c r="F11" i="2"/>
  <c r="G11" i="2" s="1"/>
  <c r="F67" i="2"/>
  <c r="G67" i="2" s="1"/>
  <c r="F68" i="2"/>
  <c r="G68" i="2" s="1"/>
  <c r="F69" i="2"/>
  <c r="G69" i="2" s="1"/>
  <c r="F66" i="2"/>
  <c r="G66" i="2" s="1"/>
  <c r="F37" i="2"/>
  <c r="G37" i="2" s="1"/>
  <c r="F36" i="2"/>
  <c r="G36" i="2" s="1"/>
  <c r="F39" i="2"/>
  <c r="G39" i="2" s="1"/>
  <c r="F38" i="2"/>
  <c r="G38" i="2" s="1"/>
  <c r="F21" i="2"/>
  <c r="G21" i="2" s="1"/>
  <c r="F24" i="2"/>
  <c r="G24" i="2" s="1"/>
  <c r="F22" i="2"/>
  <c r="G22" i="2" s="1"/>
  <c r="F23" i="2"/>
  <c r="G23" i="2" s="1"/>
  <c r="F93" i="2"/>
  <c r="G93" i="2" s="1"/>
  <c r="F94" i="2"/>
  <c r="G94" i="2" s="1"/>
  <c r="F91" i="2"/>
  <c r="G91" i="2" s="1"/>
  <c r="F92" i="2"/>
  <c r="G92" i="2" s="1"/>
  <c r="F72" i="2"/>
  <c r="G72" i="2" s="1"/>
  <c r="F71" i="2"/>
  <c r="G71" i="2" s="1"/>
  <c r="F74" i="2"/>
  <c r="G74" i="2" s="1"/>
  <c r="F73" i="2"/>
  <c r="G73" i="2" s="1"/>
  <c r="F79" i="2"/>
  <c r="G79" i="2" s="1"/>
  <c r="F76" i="2"/>
  <c r="G76" i="2" s="1"/>
  <c r="F77" i="2"/>
  <c r="G77" i="2" s="1"/>
  <c r="F78" i="2"/>
  <c r="G78" i="2" s="1"/>
  <c r="F97" i="2"/>
  <c r="G97" i="2" s="1"/>
  <c r="F98" i="2"/>
  <c r="G98" i="2" s="1"/>
  <c r="F99" i="2"/>
  <c r="G99" i="2" s="1"/>
  <c r="F96" i="2"/>
  <c r="G96" i="2" s="1"/>
  <c r="F27" i="2"/>
  <c r="G27" i="2" s="1"/>
  <c r="F28" i="2"/>
  <c r="G28" i="2" s="1"/>
  <c r="F29" i="2"/>
  <c r="G29" i="2" s="1"/>
  <c r="F26" i="2"/>
  <c r="G26" i="2" s="1"/>
  <c r="F58" i="2"/>
  <c r="G58" i="2" s="1"/>
  <c r="F56" i="2"/>
  <c r="G56" i="2" s="1"/>
  <c r="F57" i="2"/>
  <c r="G57" i="2" s="1"/>
  <c r="F59" i="2"/>
  <c r="G59" i="2" s="1"/>
  <c r="F53" i="2"/>
  <c r="G53" i="2" s="1"/>
  <c r="F52" i="2"/>
  <c r="G52" i="2" s="1"/>
  <c r="F54" i="2"/>
  <c r="G54" i="2" s="1"/>
  <c r="F51" i="2"/>
  <c r="G51" i="2" s="1"/>
  <c r="F92" i="1"/>
  <c r="G92" i="1" s="1"/>
  <c r="F93" i="1"/>
  <c r="G93" i="1" s="1"/>
  <c r="F94" i="1"/>
  <c r="G94" i="1" s="1"/>
  <c r="F91" i="1"/>
  <c r="G91" i="1" s="1"/>
  <c r="F24" i="1"/>
  <c r="G24" i="1" s="1"/>
  <c r="F21" i="1"/>
  <c r="G21" i="1" s="1"/>
  <c r="F23" i="1"/>
  <c r="G23" i="1" s="1"/>
  <c r="F22" i="1"/>
  <c r="G22" i="1" s="1"/>
  <c r="F67" i="1"/>
  <c r="G67" i="1" s="1"/>
  <c r="F68" i="1"/>
  <c r="G68" i="1" s="1"/>
  <c r="F69" i="1"/>
  <c r="G69" i="1" s="1"/>
  <c r="F66" i="1"/>
  <c r="G66" i="1" s="1"/>
  <c r="F64" i="1"/>
  <c r="G64" i="1" s="1"/>
  <c r="F63" i="1"/>
  <c r="G63" i="1" s="1"/>
  <c r="F61" i="1"/>
  <c r="G61" i="1" s="1"/>
  <c r="F62" i="1"/>
  <c r="G62" i="1" s="1"/>
  <c r="F78" i="1"/>
  <c r="G78" i="1" s="1"/>
  <c r="F79" i="1"/>
  <c r="G79" i="1" s="1"/>
  <c r="F76" i="1"/>
  <c r="G76" i="1" s="1"/>
  <c r="F77" i="1"/>
  <c r="G77" i="1" s="1"/>
  <c r="F31" i="1"/>
  <c r="G31" i="1" s="1"/>
  <c r="F32" i="1"/>
  <c r="G32" i="1" s="1"/>
  <c r="F33" i="1"/>
  <c r="G33" i="1" s="1"/>
  <c r="F34" i="1"/>
  <c r="G34" i="1" s="1"/>
  <c r="F38" i="1"/>
  <c r="G38" i="1" s="1"/>
  <c r="F39" i="1"/>
  <c r="G39" i="1" s="1"/>
  <c r="F36" i="1"/>
  <c r="G36" i="1" s="1"/>
  <c r="F37" i="1"/>
  <c r="G37" i="1" s="1"/>
  <c r="F27" i="1"/>
  <c r="G27" i="1" s="1"/>
  <c r="F28" i="1"/>
  <c r="G28" i="1" s="1"/>
  <c r="F29" i="1"/>
  <c r="G29" i="1" s="1"/>
  <c r="F26" i="1"/>
  <c r="G26" i="1" s="1"/>
  <c r="F86" i="1"/>
  <c r="G86" i="1" s="1"/>
  <c r="F87" i="1"/>
  <c r="G87" i="1" s="1"/>
  <c r="F88" i="1"/>
  <c r="G88" i="1" s="1"/>
  <c r="F89" i="1"/>
  <c r="G89" i="1" s="1"/>
  <c r="F82" i="1"/>
  <c r="G82" i="1" s="1"/>
  <c r="F83" i="1"/>
  <c r="G83" i="1" s="1"/>
  <c r="F84" i="1"/>
  <c r="G84" i="1" s="1"/>
  <c r="F81" i="1"/>
  <c r="G81" i="1" s="1"/>
  <c r="F46" i="1"/>
  <c r="G46" i="1" s="1"/>
  <c r="F47" i="1"/>
  <c r="G47" i="1" s="1"/>
  <c r="F48" i="1"/>
  <c r="G48" i="1" s="1"/>
  <c r="F49" i="1"/>
  <c r="G49" i="1" s="1"/>
  <c r="F52" i="1"/>
  <c r="G52" i="1" s="1"/>
  <c r="F53" i="1"/>
  <c r="G53" i="1" s="1"/>
  <c r="F54" i="1"/>
  <c r="G54" i="1" s="1"/>
  <c r="F51" i="1"/>
  <c r="G51" i="1" s="1"/>
  <c r="F19" i="1"/>
  <c r="G19" i="1" s="1"/>
  <c r="F17" i="1"/>
  <c r="G17" i="1" s="1"/>
  <c r="F18" i="1"/>
  <c r="G18" i="1" s="1"/>
  <c r="F16" i="1"/>
  <c r="G16" i="1" s="1"/>
  <c r="F13" i="1"/>
  <c r="G13" i="1" s="1"/>
  <c r="F11" i="1"/>
  <c r="G11" i="1" s="1"/>
  <c r="F14" i="1"/>
  <c r="G14" i="1" s="1"/>
  <c r="F12" i="1"/>
  <c r="G12" i="1" s="1"/>
  <c r="F42" i="1"/>
  <c r="G42" i="1" s="1"/>
  <c r="F43" i="1"/>
  <c r="G43" i="1" s="1"/>
  <c r="F44" i="1"/>
  <c r="G44" i="1" s="1"/>
  <c r="F41" i="1"/>
  <c r="G41" i="1" s="1"/>
  <c r="S19" i="7" l="1"/>
  <c r="S18" i="7"/>
  <c r="S17" i="7"/>
  <c r="S16" i="7"/>
  <c r="S17" i="6"/>
  <c r="S16" i="6"/>
  <c r="S19" i="6"/>
  <c r="S18" i="6"/>
  <c r="S14" i="6"/>
  <c r="S13" i="6"/>
  <c r="S12" i="6"/>
  <c r="S11" i="6"/>
  <c r="S63" i="5"/>
  <c r="S61" i="5"/>
  <c r="S62" i="5"/>
  <c r="S64" i="5"/>
  <c r="S33" i="5"/>
  <c r="S32" i="5"/>
  <c r="S31" i="5"/>
  <c r="S34" i="5"/>
  <c r="S93" i="5"/>
  <c r="S92" i="5"/>
  <c r="S91" i="5"/>
  <c r="S94" i="5"/>
  <c r="S58" i="5"/>
  <c r="S57" i="5"/>
  <c r="S59" i="5"/>
  <c r="S56" i="5"/>
  <c r="S39" i="5"/>
  <c r="S38" i="5"/>
  <c r="S37" i="5"/>
  <c r="S36" i="5"/>
  <c r="S13" i="5"/>
  <c r="S11" i="5"/>
  <c r="S12" i="5"/>
  <c r="S14" i="5"/>
  <c r="S79" i="5"/>
  <c r="S78" i="5"/>
  <c r="S77" i="5"/>
  <c r="S76" i="5"/>
  <c r="S83" i="5"/>
  <c r="S81" i="5"/>
  <c r="S82" i="5"/>
  <c r="S84" i="5"/>
  <c r="S69" i="5"/>
  <c r="S68" i="5"/>
  <c r="S67" i="5"/>
  <c r="S66" i="5"/>
  <c r="S29" i="5"/>
  <c r="S28" i="5"/>
  <c r="S27" i="5"/>
  <c r="S26" i="5"/>
  <c r="S53" i="5"/>
  <c r="S52" i="5"/>
  <c r="S51" i="5"/>
  <c r="S54" i="5"/>
  <c r="S99" i="5"/>
  <c r="S98" i="5"/>
  <c r="S97" i="5"/>
  <c r="S96" i="5"/>
  <c r="S23" i="5"/>
  <c r="S22" i="5"/>
  <c r="S21" i="5"/>
  <c r="S24" i="5"/>
  <c r="S73" i="5"/>
  <c r="S71" i="5"/>
  <c r="S72" i="5"/>
  <c r="S74" i="5"/>
  <c r="S18" i="5"/>
  <c r="S17" i="5"/>
  <c r="S16" i="5"/>
  <c r="S19" i="5"/>
  <c r="S62" i="4"/>
  <c r="S61" i="4"/>
  <c r="S64" i="4"/>
  <c r="S63" i="4"/>
  <c r="S69" i="4"/>
  <c r="S68" i="4"/>
  <c r="S67" i="4"/>
  <c r="S66" i="4"/>
  <c r="S21" i="4"/>
  <c r="S24" i="4"/>
  <c r="S23" i="4"/>
  <c r="S22" i="4"/>
  <c r="S52" i="4"/>
  <c r="S51" i="4"/>
  <c r="S54" i="4"/>
  <c r="S53" i="4"/>
  <c r="S34" i="4"/>
  <c r="S33" i="4"/>
  <c r="S32" i="4"/>
  <c r="S31" i="4"/>
  <c r="S37" i="4"/>
  <c r="S36" i="4"/>
  <c r="S39" i="4"/>
  <c r="S38" i="4"/>
  <c r="S72" i="4"/>
  <c r="S71" i="4"/>
  <c r="S74" i="4"/>
  <c r="S73" i="4"/>
  <c r="S76" i="4"/>
  <c r="S79" i="4"/>
  <c r="S78" i="4"/>
  <c r="S77" i="4"/>
  <c r="S47" i="4"/>
  <c r="S46" i="4"/>
  <c r="S49" i="4"/>
  <c r="S48" i="4"/>
  <c r="S44" i="4"/>
  <c r="S43" i="4"/>
  <c r="S42" i="4"/>
  <c r="S41" i="4"/>
  <c r="S27" i="4"/>
  <c r="S26" i="4"/>
  <c r="S29" i="4"/>
  <c r="S28" i="4"/>
  <c r="S59" i="4"/>
  <c r="S56" i="4"/>
  <c r="S58" i="4"/>
  <c r="S57" i="4"/>
  <c r="T12" i="3"/>
  <c r="T14" i="3"/>
  <c r="T13" i="3"/>
  <c r="T11" i="3"/>
  <c r="T44" i="3"/>
  <c r="T43" i="3"/>
  <c r="T42" i="3"/>
  <c r="T41" i="3"/>
  <c r="T84" i="3"/>
  <c r="T83" i="3"/>
  <c r="T82" i="3"/>
  <c r="T81" i="3"/>
  <c r="T34" i="3"/>
  <c r="T33" i="3"/>
  <c r="T32" i="3"/>
  <c r="T31" i="3"/>
  <c r="T94" i="3"/>
  <c r="T93" i="3"/>
  <c r="T92" i="3"/>
  <c r="T91" i="3"/>
  <c r="T49" i="3"/>
  <c r="T47" i="3"/>
  <c r="T48" i="3"/>
  <c r="T46" i="3"/>
  <c r="T52" i="3"/>
  <c r="T54" i="3"/>
  <c r="T53" i="3"/>
  <c r="T51" i="3"/>
  <c r="T72" i="3"/>
  <c r="T74" i="3"/>
  <c r="T73" i="3"/>
  <c r="T71" i="3"/>
  <c r="T99" i="3"/>
  <c r="T96" i="3"/>
  <c r="T98" i="3"/>
  <c r="T97" i="3"/>
  <c r="T69" i="3"/>
  <c r="T67" i="3"/>
  <c r="T66" i="3"/>
  <c r="T68" i="3"/>
  <c r="T89" i="3"/>
  <c r="T88" i="3"/>
  <c r="T87" i="3"/>
  <c r="T86" i="3"/>
  <c r="T39" i="3"/>
  <c r="T36" i="3"/>
  <c r="T38" i="3"/>
  <c r="T37" i="3"/>
  <c r="T22" i="3"/>
  <c r="T24" i="3"/>
  <c r="T23" i="3"/>
  <c r="T21" i="3"/>
  <c r="T29" i="3"/>
  <c r="T28" i="3"/>
  <c r="T27" i="3"/>
  <c r="T26" i="3"/>
  <c r="S53" i="3"/>
  <c r="S52" i="3"/>
  <c r="S51" i="3"/>
  <c r="S54" i="3"/>
  <c r="S68" i="3"/>
  <c r="S67" i="3"/>
  <c r="S66" i="3"/>
  <c r="S69" i="3"/>
  <c r="S14" i="3"/>
  <c r="S13" i="3"/>
  <c r="S12" i="3"/>
  <c r="S11" i="3"/>
  <c r="S44" i="3"/>
  <c r="S43" i="3"/>
  <c r="S42" i="3"/>
  <c r="S41" i="3"/>
  <c r="S93" i="3"/>
  <c r="S92" i="3"/>
  <c r="S91" i="3"/>
  <c r="S94" i="3"/>
  <c r="S73" i="3"/>
  <c r="S72" i="3"/>
  <c r="S71" i="3"/>
  <c r="S74" i="3"/>
  <c r="S83" i="3"/>
  <c r="S82" i="3"/>
  <c r="S81" i="3"/>
  <c r="S84" i="3"/>
  <c r="S34" i="3"/>
  <c r="S33" i="3"/>
  <c r="S32" i="3"/>
  <c r="S31" i="3"/>
  <c r="S48" i="3"/>
  <c r="S47" i="3"/>
  <c r="S46" i="3"/>
  <c r="S49" i="3"/>
  <c r="S89" i="3"/>
  <c r="S88" i="3"/>
  <c r="S87" i="3"/>
  <c r="S86" i="3"/>
  <c r="S99" i="3"/>
  <c r="S98" i="3"/>
  <c r="S97" i="3"/>
  <c r="S96" i="3"/>
  <c r="S38" i="3"/>
  <c r="S37" i="3"/>
  <c r="S36" i="3"/>
  <c r="S39" i="3"/>
  <c r="S24" i="3"/>
  <c r="S23" i="3"/>
  <c r="S22" i="3"/>
  <c r="S21" i="3"/>
  <c r="S28" i="3"/>
  <c r="S27" i="3"/>
  <c r="S26" i="3"/>
  <c r="S29" i="3"/>
  <c r="S49" i="2"/>
  <c r="S48" i="2"/>
  <c r="S47" i="2"/>
  <c r="S46" i="2"/>
  <c r="S69" i="2"/>
  <c r="S68" i="2"/>
  <c r="S67" i="2"/>
  <c r="S66" i="2"/>
  <c r="S59" i="2"/>
  <c r="S58" i="2"/>
  <c r="S57" i="2"/>
  <c r="S56" i="2"/>
  <c r="S24" i="2"/>
  <c r="S23" i="2"/>
  <c r="S22" i="2"/>
  <c r="S21" i="2"/>
  <c r="S44" i="2"/>
  <c r="S43" i="2"/>
  <c r="S42" i="2"/>
  <c r="S41" i="2"/>
  <c r="S94" i="2"/>
  <c r="S93" i="2"/>
  <c r="S92" i="2"/>
  <c r="S91" i="2"/>
  <c r="S79" i="2"/>
  <c r="S78" i="2"/>
  <c r="S77" i="2"/>
  <c r="S76" i="2"/>
  <c r="S34" i="2"/>
  <c r="S33" i="2"/>
  <c r="S32" i="2"/>
  <c r="S31" i="2"/>
  <c r="S74" i="2"/>
  <c r="S73" i="2"/>
  <c r="S72" i="2"/>
  <c r="S71" i="2"/>
  <c r="S29" i="2"/>
  <c r="S28" i="2"/>
  <c r="S27" i="2"/>
  <c r="S26" i="2"/>
  <c r="S39" i="2"/>
  <c r="S37" i="2"/>
  <c r="S38" i="2"/>
  <c r="S36" i="2"/>
  <c r="S14" i="2"/>
  <c r="S13" i="2"/>
  <c r="S12" i="2"/>
  <c r="S11" i="2"/>
  <c r="S99" i="2"/>
  <c r="S98" i="2"/>
  <c r="S97" i="2"/>
  <c r="S96" i="2"/>
  <c r="S54" i="2"/>
  <c r="S52" i="2"/>
  <c r="S51" i="2"/>
  <c r="S53" i="2"/>
  <c r="S84" i="2"/>
  <c r="S83" i="2"/>
  <c r="S82" i="2"/>
  <c r="S81" i="2"/>
  <c r="S19" i="2"/>
  <c r="S18" i="2"/>
  <c r="S17" i="2"/>
  <c r="S16" i="2"/>
  <c r="S89" i="2"/>
  <c r="S88" i="2"/>
  <c r="S87" i="2"/>
  <c r="S86" i="2"/>
  <c r="R19" i="7"/>
  <c r="R16" i="7"/>
  <c r="R18" i="7"/>
  <c r="R17" i="7"/>
  <c r="R16" i="6"/>
  <c r="R18" i="6"/>
  <c r="R17" i="6"/>
  <c r="R19" i="6"/>
  <c r="R14" i="6"/>
  <c r="R13" i="6"/>
  <c r="R12" i="6"/>
  <c r="R11" i="6"/>
  <c r="R64" i="5"/>
  <c r="R63" i="5"/>
  <c r="R62" i="5"/>
  <c r="R61" i="5"/>
  <c r="R34" i="5"/>
  <c r="R33" i="5"/>
  <c r="R32" i="5"/>
  <c r="R31" i="5"/>
  <c r="R94" i="5"/>
  <c r="R93" i="5"/>
  <c r="R92" i="5"/>
  <c r="R91" i="5"/>
  <c r="R56" i="5"/>
  <c r="R57" i="5"/>
  <c r="R59" i="5"/>
  <c r="R58" i="5"/>
  <c r="R36" i="5"/>
  <c r="R38" i="5"/>
  <c r="R37" i="5"/>
  <c r="R39" i="5"/>
  <c r="R14" i="5"/>
  <c r="R13" i="5"/>
  <c r="R12" i="5"/>
  <c r="R11" i="5"/>
  <c r="R66" i="5"/>
  <c r="R67" i="5"/>
  <c r="R69" i="5"/>
  <c r="R68" i="5"/>
  <c r="R76" i="5"/>
  <c r="R78" i="5"/>
  <c r="R79" i="5"/>
  <c r="R77" i="5"/>
  <c r="R74" i="5"/>
  <c r="R73" i="5"/>
  <c r="R72" i="5"/>
  <c r="R71" i="5"/>
  <c r="R84" i="5"/>
  <c r="R83" i="5"/>
  <c r="R82" i="5"/>
  <c r="R81" i="5"/>
  <c r="R26" i="5"/>
  <c r="R28" i="5"/>
  <c r="R27" i="5"/>
  <c r="R29" i="5"/>
  <c r="R54" i="5"/>
  <c r="R53" i="5"/>
  <c r="R52" i="5"/>
  <c r="R51" i="5"/>
  <c r="R96" i="5"/>
  <c r="R98" i="5"/>
  <c r="R97" i="5"/>
  <c r="R99" i="5"/>
  <c r="R24" i="5"/>
  <c r="R23" i="5"/>
  <c r="R22" i="5"/>
  <c r="R21" i="5"/>
  <c r="R16" i="5"/>
  <c r="R18" i="5"/>
  <c r="R17" i="5"/>
  <c r="R19" i="5"/>
  <c r="R24" i="4"/>
  <c r="R23" i="4"/>
  <c r="R22" i="4"/>
  <c r="R21" i="4"/>
  <c r="R52" i="4"/>
  <c r="R51" i="4"/>
  <c r="R54" i="4"/>
  <c r="R53" i="4"/>
  <c r="R44" i="4"/>
  <c r="R43" i="4"/>
  <c r="R42" i="4"/>
  <c r="R41" i="4"/>
  <c r="R63" i="4"/>
  <c r="R64" i="4"/>
  <c r="R62" i="4"/>
  <c r="R61" i="4"/>
  <c r="R33" i="4"/>
  <c r="R32" i="4"/>
  <c r="R31" i="4"/>
  <c r="R34" i="4"/>
  <c r="R78" i="4"/>
  <c r="R76" i="4"/>
  <c r="R79" i="4"/>
  <c r="R77" i="4"/>
  <c r="R36" i="4"/>
  <c r="R39" i="4"/>
  <c r="R38" i="4"/>
  <c r="R37" i="4"/>
  <c r="R46" i="4"/>
  <c r="R49" i="4"/>
  <c r="R48" i="4"/>
  <c r="R47" i="4"/>
  <c r="R71" i="4"/>
  <c r="R74" i="4"/>
  <c r="R73" i="4"/>
  <c r="R72" i="4"/>
  <c r="R66" i="4"/>
  <c r="R68" i="4"/>
  <c r="R67" i="4"/>
  <c r="R69" i="4"/>
  <c r="R26" i="4"/>
  <c r="R28" i="4"/>
  <c r="R27" i="4"/>
  <c r="R29" i="4"/>
  <c r="R56" i="4"/>
  <c r="R59" i="4"/>
  <c r="R58" i="4"/>
  <c r="R57" i="4"/>
  <c r="R43" i="3"/>
  <c r="R42" i="3"/>
  <c r="R44" i="3"/>
  <c r="R41" i="3"/>
  <c r="R46" i="3"/>
  <c r="R49" i="3"/>
  <c r="R48" i="3"/>
  <c r="R47" i="3"/>
  <c r="R91" i="3"/>
  <c r="R94" i="3"/>
  <c r="R93" i="3"/>
  <c r="R92" i="3"/>
  <c r="R33" i="3"/>
  <c r="R34" i="3"/>
  <c r="R32" i="3"/>
  <c r="R31" i="3"/>
  <c r="R53" i="3"/>
  <c r="R54" i="3"/>
  <c r="R52" i="3"/>
  <c r="R51" i="3"/>
  <c r="R13" i="3"/>
  <c r="R12" i="3"/>
  <c r="R14" i="3"/>
  <c r="R11" i="3"/>
  <c r="R71" i="3"/>
  <c r="R74" i="3"/>
  <c r="R73" i="3"/>
  <c r="R72" i="3"/>
  <c r="R98" i="3"/>
  <c r="R99" i="3"/>
  <c r="R97" i="3"/>
  <c r="R96" i="3"/>
  <c r="R67" i="3"/>
  <c r="R69" i="3"/>
  <c r="R68" i="3"/>
  <c r="R66" i="3"/>
  <c r="R89" i="3"/>
  <c r="R88" i="3"/>
  <c r="R87" i="3"/>
  <c r="R86" i="3"/>
  <c r="R36" i="3"/>
  <c r="R39" i="3"/>
  <c r="R38" i="3"/>
  <c r="R37" i="3"/>
  <c r="R81" i="3"/>
  <c r="R84" i="3"/>
  <c r="R83" i="3"/>
  <c r="R82" i="3"/>
  <c r="R24" i="3"/>
  <c r="R23" i="3"/>
  <c r="R22" i="3"/>
  <c r="R21" i="3"/>
  <c r="R26" i="3"/>
  <c r="R29" i="3"/>
  <c r="R28" i="3"/>
  <c r="R27" i="3"/>
  <c r="R24" i="2"/>
  <c r="R23" i="2"/>
  <c r="R22" i="2"/>
  <c r="R21" i="2"/>
  <c r="R16" i="2"/>
  <c r="R19" i="2"/>
  <c r="R18" i="2"/>
  <c r="R17" i="2"/>
  <c r="R71" i="2"/>
  <c r="R74" i="2"/>
  <c r="R73" i="2"/>
  <c r="R72" i="2"/>
  <c r="R66" i="2"/>
  <c r="R68" i="2"/>
  <c r="R67" i="2"/>
  <c r="R69" i="2"/>
  <c r="R32" i="2"/>
  <c r="R31" i="2"/>
  <c r="R34" i="2"/>
  <c r="R33" i="2"/>
  <c r="R46" i="2"/>
  <c r="R49" i="2"/>
  <c r="R48" i="2"/>
  <c r="R47" i="2"/>
  <c r="R91" i="2"/>
  <c r="R94" i="2"/>
  <c r="R93" i="2"/>
  <c r="R92" i="2"/>
  <c r="R26" i="2"/>
  <c r="R29" i="2"/>
  <c r="R28" i="2"/>
  <c r="R27" i="2"/>
  <c r="R36" i="2"/>
  <c r="R39" i="2"/>
  <c r="R38" i="2"/>
  <c r="R37" i="2"/>
  <c r="R44" i="2"/>
  <c r="R43" i="2"/>
  <c r="R42" i="2"/>
  <c r="R41" i="2"/>
  <c r="R76" i="2"/>
  <c r="R78" i="2"/>
  <c r="R77" i="2"/>
  <c r="R79" i="2"/>
  <c r="R12" i="2"/>
  <c r="R11" i="2"/>
  <c r="R14" i="2"/>
  <c r="R13" i="2"/>
  <c r="R96" i="2"/>
  <c r="R98" i="2"/>
  <c r="R99" i="2"/>
  <c r="R97" i="2"/>
  <c r="R52" i="2"/>
  <c r="R51" i="2"/>
  <c r="R54" i="2"/>
  <c r="R53" i="2"/>
  <c r="R82" i="2"/>
  <c r="R84" i="2"/>
  <c r="R83" i="2"/>
  <c r="R81" i="2"/>
  <c r="R56" i="2"/>
  <c r="R59" i="2"/>
  <c r="R58" i="2"/>
  <c r="R57" i="2"/>
  <c r="R86" i="2"/>
  <c r="R89" i="2"/>
  <c r="R88" i="2"/>
  <c r="R87" i="2"/>
  <c r="S86" i="1"/>
  <c r="S87" i="1"/>
  <c r="S88" i="1"/>
  <c r="S89" i="1"/>
  <c r="S24" i="1"/>
  <c r="S23" i="1"/>
  <c r="S22" i="1"/>
  <c r="S21" i="1"/>
  <c r="S51" i="1"/>
  <c r="S52" i="1"/>
  <c r="S53" i="1"/>
  <c r="S54" i="1"/>
  <c r="S36" i="1"/>
  <c r="S37" i="1"/>
  <c r="S38" i="1"/>
  <c r="S39" i="1"/>
  <c r="S61" i="1"/>
  <c r="S63" i="1"/>
  <c r="S62" i="1"/>
  <c r="S64" i="1"/>
  <c r="S14" i="1"/>
  <c r="S13" i="1"/>
  <c r="S12" i="1"/>
  <c r="S11" i="1"/>
  <c r="S34" i="1"/>
  <c r="S33" i="1"/>
  <c r="S32" i="1"/>
  <c r="S31" i="1"/>
  <c r="S79" i="1"/>
  <c r="S78" i="1"/>
  <c r="S77" i="1"/>
  <c r="S76" i="1"/>
  <c r="S49" i="1"/>
  <c r="S48" i="1"/>
  <c r="S47" i="1"/>
  <c r="S46" i="1"/>
  <c r="S16" i="1"/>
  <c r="S17" i="1"/>
  <c r="S19" i="1"/>
  <c r="S18" i="1"/>
  <c r="S69" i="1"/>
  <c r="S68" i="1"/>
  <c r="S67" i="1"/>
  <c r="S66" i="1"/>
  <c r="S41" i="1"/>
  <c r="S43" i="1"/>
  <c r="S42" i="1"/>
  <c r="S44" i="1"/>
  <c r="S84" i="1"/>
  <c r="S83" i="1"/>
  <c r="S82" i="1"/>
  <c r="S81" i="1"/>
  <c r="S94" i="1"/>
  <c r="S93" i="1"/>
  <c r="S92" i="1"/>
  <c r="S91" i="1"/>
  <c r="R18" i="1"/>
  <c r="R19" i="1"/>
  <c r="R17" i="1"/>
  <c r="R16" i="1"/>
  <c r="R69" i="1"/>
  <c r="R68" i="1"/>
  <c r="R67" i="1"/>
  <c r="R66" i="1"/>
  <c r="R87" i="1"/>
  <c r="R86" i="1"/>
  <c r="R89" i="1"/>
  <c r="R88" i="1"/>
  <c r="R22" i="1"/>
  <c r="R21" i="1"/>
  <c r="R23" i="1"/>
  <c r="R24" i="1"/>
  <c r="R49" i="1"/>
  <c r="R48" i="1"/>
  <c r="R47" i="1"/>
  <c r="R46" i="1"/>
  <c r="R62" i="1"/>
  <c r="R61" i="1"/>
  <c r="R63" i="1"/>
  <c r="R64" i="1"/>
  <c r="R52" i="1"/>
  <c r="R51" i="1"/>
  <c r="R54" i="1"/>
  <c r="R53" i="1"/>
  <c r="R39" i="1"/>
  <c r="R38" i="1"/>
  <c r="R37" i="1"/>
  <c r="R36" i="1"/>
  <c r="R12" i="1"/>
  <c r="R11" i="1"/>
  <c r="R14" i="1"/>
  <c r="R13" i="1"/>
  <c r="R32" i="1"/>
  <c r="R31" i="1"/>
  <c r="R34" i="1"/>
  <c r="R33" i="1"/>
  <c r="R78" i="1"/>
  <c r="R79" i="1"/>
  <c r="R77" i="1"/>
  <c r="R76" i="1"/>
  <c r="R42" i="1"/>
  <c r="R41" i="1"/>
  <c r="R43" i="1"/>
  <c r="R44" i="1"/>
  <c r="R84" i="1"/>
  <c r="R83" i="1"/>
  <c r="R82" i="1"/>
  <c r="R81" i="1"/>
  <c r="R93" i="1"/>
  <c r="R94" i="1"/>
  <c r="R92" i="1"/>
  <c r="R91" i="1"/>
  <c r="Q19" i="7"/>
  <c r="Q18" i="7"/>
  <c r="Q17" i="7"/>
  <c r="Q16" i="7"/>
  <c r="Q17" i="6"/>
  <c r="Q16" i="6"/>
  <c r="Q19" i="6"/>
  <c r="Q18" i="6"/>
  <c r="Q14" i="6"/>
  <c r="Q13" i="6"/>
  <c r="Q12" i="6"/>
  <c r="Q11" i="6"/>
  <c r="Q56" i="5"/>
  <c r="Q59" i="5"/>
  <c r="Q58" i="5"/>
  <c r="Q57" i="5"/>
  <c r="Q64" i="5"/>
  <c r="Q61" i="5"/>
  <c r="Q63" i="5"/>
  <c r="Q62" i="5"/>
  <c r="Q12" i="5"/>
  <c r="Q11" i="5"/>
  <c r="Q14" i="5"/>
  <c r="Q13" i="5"/>
  <c r="Q19" i="5"/>
  <c r="Q16" i="5"/>
  <c r="Q18" i="5"/>
  <c r="Q17" i="5"/>
  <c r="Q34" i="5"/>
  <c r="Q32" i="5"/>
  <c r="Q33" i="5"/>
  <c r="Q31" i="5"/>
  <c r="Q94" i="5"/>
  <c r="Q93" i="5"/>
  <c r="Q92" i="5"/>
  <c r="Q91" i="5"/>
  <c r="Q39" i="5"/>
  <c r="Q38" i="5"/>
  <c r="Q37" i="5"/>
  <c r="Q36" i="5"/>
  <c r="Q79" i="5"/>
  <c r="Q76" i="5"/>
  <c r="Q78" i="5"/>
  <c r="Q77" i="5"/>
  <c r="Q81" i="5"/>
  <c r="Q84" i="5"/>
  <c r="Q83" i="5"/>
  <c r="Q82" i="5"/>
  <c r="Q66" i="5"/>
  <c r="Q69" i="5"/>
  <c r="Q68" i="5"/>
  <c r="Q67" i="5"/>
  <c r="Q71" i="5"/>
  <c r="Q74" i="5"/>
  <c r="Q73" i="5"/>
  <c r="Q72" i="5"/>
  <c r="Q29" i="5"/>
  <c r="Q27" i="5"/>
  <c r="Q28" i="5"/>
  <c r="Q26" i="5"/>
  <c r="Q54" i="5"/>
  <c r="Q52" i="5"/>
  <c r="Q53" i="5"/>
  <c r="Q51" i="5"/>
  <c r="Q99" i="5"/>
  <c r="Q97" i="5"/>
  <c r="Q96" i="5"/>
  <c r="Q98" i="5"/>
  <c r="Q22" i="5"/>
  <c r="Q24" i="5"/>
  <c r="Q23" i="5"/>
  <c r="Q21" i="5"/>
  <c r="Q63" i="4"/>
  <c r="Q62" i="4"/>
  <c r="Q61" i="4"/>
  <c r="Q64" i="4"/>
  <c r="Q23" i="4"/>
  <c r="Q22" i="4"/>
  <c r="Q21" i="4"/>
  <c r="Q24" i="4"/>
  <c r="Q44" i="4"/>
  <c r="Q43" i="4"/>
  <c r="Q42" i="4"/>
  <c r="Q41" i="4"/>
  <c r="Q59" i="4"/>
  <c r="Q58" i="4"/>
  <c r="Q57" i="4"/>
  <c r="Q56" i="4"/>
  <c r="Q69" i="4"/>
  <c r="Q68" i="4"/>
  <c r="Q67" i="4"/>
  <c r="Q66" i="4"/>
  <c r="Q53" i="4"/>
  <c r="Q54" i="4"/>
  <c r="Q52" i="4"/>
  <c r="Q51" i="4"/>
  <c r="Q33" i="4"/>
  <c r="Q32" i="4"/>
  <c r="Q31" i="4"/>
  <c r="Q34" i="4"/>
  <c r="Q38" i="4"/>
  <c r="Q39" i="4"/>
  <c r="Q37" i="4"/>
  <c r="Q36" i="4"/>
  <c r="Q73" i="4"/>
  <c r="Q72" i="4"/>
  <c r="Q71" i="4"/>
  <c r="Q74" i="4"/>
  <c r="Q29" i="4"/>
  <c r="Q28" i="4"/>
  <c r="Q27" i="4"/>
  <c r="Q26" i="4"/>
  <c r="Q79" i="4"/>
  <c r="Q78" i="4"/>
  <c r="Q77" i="4"/>
  <c r="Q76" i="4"/>
  <c r="Q49" i="4"/>
  <c r="Q48" i="4"/>
  <c r="Q47" i="4"/>
  <c r="Q46" i="4"/>
  <c r="Q14" i="3"/>
  <c r="Q13" i="3"/>
  <c r="Q12" i="3"/>
  <c r="Q11" i="3"/>
  <c r="Q43" i="3"/>
  <c r="Q42" i="3"/>
  <c r="Q41" i="3"/>
  <c r="Q44" i="3"/>
  <c r="Q94" i="3"/>
  <c r="Q93" i="3"/>
  <c r="Q92" i="3"/>
  <c r="Q91" i="3"/>
  <c r="Q24" i="3"/>
  <c r="Q23" i="3"/>
  <c r="Q22" i="3"/>
  <c r="Q21" i="3"/>
  <c r="Q28" i="3"/>
  <c r="Q26" i="3"/>
  <c r="Q27" i="3"/>
  <c r="Q29" i="3"/>
  <c r="Q84" i="3"/>
  <c r="Q83" i="3"/>
  <c r="Q82" i="3"/>
  <c r="Q81" i="3"/>
  <c r="Q34" i="3"/>
  <c r="Q33" i="3"/>
  <c r="Q32" i="3"/>
  <c r="Q31" i="3"/>
  <c r="Q49" i="3"/>
  <c r="Q48" i="3"/>
  <c r="Q47" i="3"/>
  <c r="Q46" i="3"/>
  <c r="Q53" i="3"/>
  <c r="Q51" i="3"/>
  <c r="Q52" i="3"/>
  <c r="Q54" i="3"/>
  <c r="Q73" i="3"/>
  <c r="Q71" i="3"/>
  <c r="Q72" i="3"/>
  <c r="Q74" i="3"/>
  <c r="Q98" i="3"/>
  <c r="Q96" i="3"/>
  <c r="Q97" i="3"/>
  <c r="Q99" i="3"/>
  <c r="Q69" i="3"/>
  <c r="Q68" i="3"/>
  <c r="Q67" i="3"/>
  <c r="Q66" i="3"/>
  <c r="Q88" i="3"/>
  <c r="Q87" i="3"/>
  <c r="Q86" i="3"/>
  <c r="Q89" i="3"/>
  <c r="Q39" i="3"/>
  <c r="Q38" i="3"/>
  <c r="Q37" i="3"/>
  <c r="Q36" i="3"/>
  <c r="Q97" i="2"/>
  <c r="Q96" i="2"/>
  <c r="Q99" i="2"/>
  <c r="Q98" i="2"/>
  <c r="Q87" i="2"/>
  <c r="Q86" i="2"/>
  <c r="Q88" i="2"/>
  <c r="Q89" i="2"/>
  <c r="Q13" i="2"/>
  <c r="Q14" i="2"/>
  <c r="Q12" i="2"/>
  <c r="Q11" i="2"/>
  <c r="Q47" i="2"/>
  <c r="Q46" i="2"/>
  <c r="Q48" i="2"/>
  <c r="Q49" i="2"/>
  <c r="Q59" i="2"/>
  <c r="Q58" i="2"/>
  <c r="Q57" i="2"/>
  <c r="Q56" i="2"/>
  <c r="Q23" i="2"/>
  <c r="Q24" i="2"/>
  <c r="Q22" i="2"/>
  <c r="Q21" i="2"/>
  <c r="Q43" i="2"/>
  <c r="Q44" i="2"/>
  <c r="Q42" i="2"/>
  <c r="Q41" i="2"/>
  <c r="Q93" i="2"/>
  <c r="Q94" i="2"/>
  <c r="Q92" i="2"/>
  <c r="Q91" i="2"/>
  <c r="Q78" i="2"/>
  <c r="Q79" i="2"/>
  <c r="Q77" i="2"/>
  <c r="Q76" i="2"/>
  <c r="Q17" i="2"/>
  <c r="Q16" i="2"/>
  <c r="Q19" i="2"/>
  <c r="Q18" i="2"/>
  <c r="Q72" i="2"/>
  <c r="Q71" i="2"/>
  <c r="Q73" i="2"/>
  <c r="Q74" i="2"/>
  <c r="Q69" i="2"/>
  <c r="Q68" i="2"/>
  <c r="Q67" i="2"/>
  <c r="Q66" i="2"/>
  <c r="Q34" i="2"/>
  <c r="Q33" i="2"/>
  <c r="Q32" i="2"/>
  <c r="Q31" i="2"/>
  <c r="Q28" i="2"/>
  <c r="Q27" i="2"/>
  <c r="Q26" i="2"/>
  <c r="Q29" i="2"/>
  <c r="Q37" i="2"/>
  <c r="Q36" i="2"/>
  <c r="Q38" i="2"/>
  <c r="Q39" i="2"/>
  <c r="Q54" i="2"/>
  <c r="Q53" i="2"/>
  <c r="Q52" i="2"/>
  <c r="Q51" i="2"/>
  <c r="Q82" i="2"/>
  <c r="Q81" i="2"/>
  <c r="Q84" i="2"/>
  <c r="Q83" i="2"/>
  <c r="Q84" i="1"/>
  <c r="Q83" i="1"/>
  <c r="Q82" i="1"/>
  <c r="Q81" i="1"/>
  <c r="Q49" i="1"/>
  <c r="Q48" i="1"/>
  <c r="Q47" i="1"/>
  <c r="Q46" i="1"/>
  <c r="Q94" i="1"/>
  <c r="Q93" i="1"/>
  <c r="Q92" i="1"/>
  <c r="Q91" i="1"/>
  <c r="Q19" i="1"/>
  <c r="Q18" i="1"/>
  <c r="Q17" i="1"/>
  <c r="Q16" i="1"/>
  <c r="Q69" i="1"/>
  <c r="Q68" i="1"/>
  <c r="Q67" i="1"/>
  <c r="Q66" i="1"/>
  <c r="Q61" i="1"/>
  <c r="Q62" i="1"/>
  <c r="Q64" i="1"/>
  <c r="Q63" i="1"/>
  <c r="Q87" i="1"/>
  <c r="Q86" i="1"/>
  <c r="Q89" i="1"/>
  <c r="Q88" i="1"/>
  <c r="Q24" i="1"/>
  <c r="Q21" i="1"/>
  <c r="Q23" i="1"/>
  <c r="Q22" i="1"/>
  <c r="Q12" i="1"/>
  <c r="Q11" i="1"/>
  <c r="Q14" i="1"/>
  <c r="Q13" i="1"/>
  <c r="Q34" i="1"/>
  <c r="Q33" i="1"/>
  <c r="Q32" i="1"/>
  <c r="Q31" i="1"/>
  <c r="Q76" i="1"/>
  <c r="Q79" i="1"/>
  <c r="Q77" i="1"/>
  <c r="Q78" i="1"/>
  <c r="Q54" i="1"/>
  <c r="Q53" i="1"/>
  <c r="Q52" i="1"/>
  <c r="Q51" i="1"/>
  <c r="Q39" i="1"/>
  <c r="Q38" i="1"/>
  <c r="Q37" i="1"/>
  <c r="Q36" i="1"/>
  <c r="Q44" i="1"/>
  <c r="Q43" i="1"/>
  <c r="Q42" i="1"/>
  <c r="Q41" i="1"/>
  <c r="K17" i="7"/>
  <c r="J19" i="7"/>
  <c r="M19" i="7"/>
  <c r="M16" i="7"/>
  <c r="L16" i="7"/>
  <c r="M17" i="7"/>
  <c r="N17" i="7"/>
  <c r="L18" i="7"/>
  <c r="N16" i="7"/>
  <c r="L19" i="7"/>
  <c r="N19" i="7"/>
  <c r="J17" i="7"/>
  <c r="K18" i="7"/>
  <c r="L17" i="7"/>
  <c r="M18" i="7"/>
  <c r="N18" i="7"/>
  <c r="J18" i="7"/>
  <c r="K16" i="7"/>
  <c r="J16" i="7"/>
  <c r="K19" i="7"/>
  <c r="P19" i="7"/>
  <c r="P18" i="7"/>
  <c r="P17" i="7"/>
  <c r="P16" i="7"/>
  <c r="P16" i="6"/>
  <c r="P19" i="6"/>
  <c r="P18" i="6"/>
  <c r="P17" i="6"/>
  <c r="P13" i="6"/>
  <c r="P14" i="6"/>
  <c r="P12" i="6"/>
  <c r="P11" i="6"/>
  <c r="P56" i="5"/>
  <c r="P57" i="5"/>
  <c r="P59" i="5"/>
  <c r="P58" i="5"/>
  <c r="P36" i="5"/>
  <c r="P37" i="5"/>
  <c r="P39" i="5"/>
  <c r="P38" i="5"/>
  <c r="P14" i="5"/>
  <c r="P13" i="5"/>
  <c r="P12" i="5"/>
  <c r="P11" i="5"/>
  <c r="P94" i="5"/>
  <c r="P93" i="5"/>
  <c r="P92" i="5"/>
  <c r="P91" i="5"/>
  <c r="P66" i="5"/>
  <c r="P67" i="5"/>
  <c r="P69" i="5"/>
  <c r="P68" i="5"/>
  <c r="P76" i="5"/>
  <c r="P78" i="5"/>
  <c r="P79" i="5"/>
  <c r="P77" i="5"/>
  <c r="P74" i="5"/>
  <c r="P73" i="5"/>
  <c r="P72" i="5"/>
  <c r="P71" i="5"/>
  <c r="P84" i="5"/>
  <c r="P83" i="5"/>
  <c r="P82" i="5"/>
  <c r="P81" i="5"/>
  <c r="P26" i="5"/>
  <c r="P28" i="5"/>
  <c r="P29" i="5"/>
  <c r="P27" i="5"/>
  <c r="P54" i="5"/>
  <c r="P53" i="5"/>
  <c r="P52" i="5"/>
  <c r="P51" i="5"/>
  <c r="P96" i="5"/>
  <c r="P97" i="5"/>
  <c r="P99" i="5"/>
  <c r="P98" i="5"/>
  <c r="P24" i="5"/>
  <c r="P23" i="5"/>
  <c r="P22" i="5"/>
  <c r="P21" i="5"/>
  <c r="P34" i="5"/>
  <c r="P33" i="5"/>
  <c r="P32" i="5"/>
  <c r="P31" i="5"/>
  <c r="P16" i="5"/>
  <c r="P17" i="5"/>
  <c r="P18" i="5"/>
  <c r="P19" i="5"/>
  <c r="P64" i="5"/>
  <c r="P63" i="5"/>
  <c r="P62" i="5"/>
  <c r="P61" i="5"/>
  <c r="P34" i="4"/>
  <c r="P33" i="4"/>
  <c r="P31" i="4"/>
  <c r="P32" i="4"/>
  <c r="P79" i="4"/>
  <c r="P78" i="4"/>
  <c r="P77" i="4"/>
  <c r="P76" i="4"/>
  <c r="P39" i="4"/>
  <c r="P38" i="4"/>
  <c r="P37" i="4"/>
  <c r="P36" i="4"/>
  <c r="P74" i="4"/>
  <c r="P73" i="4"/>
  <c r="P72" i="4"/>
  <c r="P71" i="4"/>
  <c r="P49" i="4"/>
  <c r="P48" i="4"/>
  <c r="P47" i="4"/>
  <c r="P46" i="4"/>
  <c r="P29" i="4"/>
  <c r="P28" i="4"/>
  <c r="P27" i="4"/>
  <c r="P26" i="4"/>
  <c r="P59" i="4"/>
  <c r="P58" i="4"/>
  <c r="P57" i="4"/>
  <c r="P56" i="4"/>
  <c r="P41" i="4"/>
  <c r="P44" i="4"/>
  <c r="P43" i="4"/>
  <c r="P42" i="4"/>
  <c r="P61" i="4"/>
  <c r="P64" i="4"/>
  <c r="P63" i="4"/>
  <c r="P62" i="4"/>
  <c r="P69" i="4"/>
  <c r="P68" i="4"/>
  <c r="P67" i="4"/>
  <c r="P66" i="4"/>
  <c r="P21" i="4"/>
  <c r="P24" i="4"/>
  <c r="P23" i="4"/>
  <c r="P22" i="4"/>
  <c r="P54" i="4"/>
  <c r="P51" i="4"/>
  <c r="P53" i="4"/>
  <c r="P52" i="4"/>
  <c r="P49" i="3"/>
  <c r="P48" i="3"/>
  <c r="P47" i="3"/>
  <c r="P46" i="3"/>
  <c r="P52" i="3"/>
  <c r="P51" i="3"/>
  <c r="P53" i="3"/>
  <c r="P54" i="3"/>
  <c r="P72" i="3"/>
  <c r="P71" i="3"/>
  <c r="P74" i="3"/>
  <c r="P73" i="3"/>
  <c r="P99" i="3"/>
  <c r="P98" i="3"/>
  <c r="P97" i="3"/>
  <c r="P96" i="3"/>
  <c r="P69" i="3"/>
  <c r="P68" i="3"/>
  <c r="P67" i="3"/>
  <c r="P66" i="3"/>
  <c r="P87" i="3"/>
  <c r="P86" i="3"/>
  <c r="P88" i="3"/>
  <c r="P89" i="3"/>
  <c r="P39" i="3"/>
  <c r="P38" i="3"/>
  <c r="P37" i="3"/>
  <c r="P36" i="3"/>
  <c r="P32" i="3"/>
  <c r="P31" i="3"/>
  <c r="P33" i="3"/>
  <c r="P34" i="3"/>
  <c r="P24" i="3"/>
  <c r="P23" i="3"/>
  <c r="P22" i="3"/>
  <c r="P21" i="3"/>
  <c r="P27" i="3"/>
  <c r="P26" i="3"/>
  <c r="P29" i="3"/>
  <c r="P28" i="3"/>
  <c r="P14" i="3"/>
  <c r="P13" i="3"/>
  <c r="P12" i="3"/>
  <c r="P11" i="3"/>
  <c r="P42" i="3"/>
  <c r="P41" i="3"/>
  <c r="P44" i="3"/>
  <c r="P43" i="3"/>
  <c r="P94" i="3"/>
  <c r="P93" i="3"/>
  <c r="P92" i="3"/>
  <c r="P91" i="3"/>
  <c r="P82" i="3"/>
  <c r="P81" i="3"/>
  <c r="P83" i="3"/>
  <c r="P84" i="3"/>
  <c r="P19" i="2"/>
  <c r="P18" i="2"/>
  <c r="P17" i="2"/>
  <c r="P16" i="2"/>
  <c r="P71" i="2"/>
  <c r="P74" i="2"/>
  <c r="P73" i="2"/>
  <c r="P72" i="2"/>
  <c r="P69" i="2"/>
  <c r="P68" i="2"/>
  <c r="P67" i="2"/>
  <c r="P66" i="2"/>
  <c r="P31" i="2"/>
  <c r="P33" i="2"/>
  <c r="P32" i="2"/>
  <c r="P34" i="2"/>
  <c r="P29" i="2"/>
  <c r="P28" i="2"/>
  <c r="P27" i="2"/>
  <c r="P26" i="2"/>
  <c r="P39" i="2"/>
  <c r="P38" i="2"/>
  <c r="P37" i="2"/>
  <c r="P36" i="2"/>
  <c r="P11" i="2"/>
  <c r="P13" i="2"/>
  <c r="P12" i="2"/>
  <c r="P14" i="2"/>
  <c r="P99" i="2"/>
  <c r="P98" i="2"/>
  <c r="P97" i="2"/>
  <c r="P96" i="2"/>
  <c r="P51" i="2"/>
  <c r="P53" i="2"/>
  <c r="P52" i="2"/>
  <c r="P54" i="2"/>
  <c r="P81" i="2"/>
  <c r="P83" i="2"/>
  <c r="P82" i="2"/>
  <c r="P84" i="2"/>
  <c r="P79" i="2"/>
  <c r="P78" i="2"/>
  <c r="P77" i="2"/>
  <c r="P76" i="2"/>
  <c r="P89" i="2"/>
  <c r="P88" i="2"/>
  <c r="P87" i="2"/>
  <c r="P86" i="2"/>
  <c r="P49" i="2"/>
  <c r="P48" i="2"/>
  <c r="P47" i="2"/>
  <c r="P46" i="2"/>
  <c r="P59" i="2"/>
  <c r="P58" i="2"/>
  <c r="P57" i="2"/>
  <c r="P56" i="2"/>
  <c r="P21" i="2"/>
  <c r="P24" i="2"/>
  <c r="P23" i="2"/>
  <c r="P22" i="2"/>
  <c r="P41" i="2"/>
  <c r="P42" i="2"/>
  <c r="P44" i="2"/>
  <c r="P43" i="2"/>
  <c r="P91" i="2"/>
  <c r="P92" i="2"/>
  <c r="P93" i="2"/>
  <c r="P94" i="2"/>
  <c r="P24" i="1"/>
  <c r="P23" i="1"/>
  <c r="P22" i="1"/>
  <c r="P21" i="1"/>
  <c r="P89" i="1"/>
  <c r="P88" i="1"/>
  <c r="P87" i="1"/>
  <c r="P86" i="1"/>
  <c r="P54" i="1"/>
  <c r="P53" i="1"/>
  <c r="P52" i="1"/>
  <c r="P51" i="1"/>
  <c r="P39" i="1"/>
  <c r="P38" i="1"/>
  <c r="P37" i="1"/>
  <c r="P36" i="1"/>
  <c r="P79" i="1"/>
  <c r="P78" i="1"/>
  <c r="P77" i="1"/>
  <c r="P76" i="1"/>
  <c r="P44" i="1"/>
  <c r="P43" i="1"/>
  <c r="P42" i="1"/>
  <c r="P41" i="1"/>
  <c r="P84" i="1"/>
  <c r="P83" i="1"/>
  <c r="P82" i="1"/>
  <c r="P81" i="1"/>
  <c r="P94" i="1"/>
  <c r="P93" i="1"/>
  <c r="P92" i="1"/>
  <c r="P91" i="1"/>
  <c r="P14" i="1"/>
  <c r="P13" i="1"/>
  <c r="P12" i="1"/>
  <c r="P11" i="1"/>
  <c r="P49" i="1"/>
  <c r="P48" i="1"/>
  <c r="P47" i="1"/>
  <c r="P46" i="1"/>
  <c r="P34" i="1"/>
  <c r="P33" i="1"/>
  <c r="P32" i="1"/>
  <c r="P31" i="1"/>
  <c r="P19" i="1"/>
  <c r="P18" i="1"/>
  <c r="P17" i="1"/>
  <c r="P16" i="1"/>
  <c r="P69" i="1"/>
  <c r="P68" i="1"/>
  <c r="P67" i="1"/>
  <c r="P66" i="1"/>
  <c r="P64" i="1"/>
  <c r="P63" i="1"/>
  <c r="P62" i="1"/>
  <c r="P61" i="1"/>
  <c r="O36" i="5"/>
  <c r="O39" i="5"/>
  <c r="O38" i="5"/>
  <c r="O37" i="5"/>
  <c r="O67" i="5"/>
  <c r="O66" i="5"/>
  <c r="O69" i="5"/>
  <c r="O68" i="5"/>
  <c r="O74" i="5"/>
  <c r="O73" i="5"/>
  <c r="O72" i="5"/>
  <c r="O71" i="5"/>
  <c r="O81" i="5"/>
  <c r="O84" i="5"/>
  <c r="O83" i="5"/>
  <c r="O82" i="5"/>
  <c r="O79" i="5"/>
  <c r="O77" i="5"/>
  <c r="O78" i="5"/>
  <c r="O76" i="5"/>
  <c r="O29" i="5"/>
  <c r="O26" i="5"/>
  <c r="O28" i="5"/>
  <c r="O27" i="5"/>
  <c r="O54" i="5"/>
  <c r="O53" i="5"/>
  <c r="O52" i="5"/>
  <c r="O51" i="5"/>
  <c r="O99" i="5"/>
  <c r="O98" i="5"/>
  <c r="O97" i="5"/>
  <c r="O96" i="5"/>
  <c r="O22" i="5"/>
  <c r="O24" i="5"/>
  <c r="O23" i="5"/>
  <c r="O21" i="5"/>
  <c r="O92" i="5"/>
  <c r="O91" i="5"/>
  <c r="O94" i="5"/>
  <c r="O93" i="5"/>
  <c r="O11" i="5"/>
  <c r="O14" i="5"/>
  <c r="O13" i="5"/>
  <c r="O12" i="5"/>
  <c r="O31" i="5"/>
  <c r="O32" i="5"/>
  <c r="O34" i="5"/>
  <c r="O33" i="5"/>
  <c r="O59" i="5"/>
  <c r="O58" i="5"/>
  <c r="O57" i="5"/>
  <c r="O56" i="5"/>
  <c r="O19" i="5"/>
  <c r="O17" i="5"/>
  <c r="O18" i="5"/>
  <c r="O16" i="5"/>
  <c r="O64" i="5"/>
  <c r="O62" i="5"/>
  <c r="O63" i="5"/>
  <c r="O61" i="5"/>
  <c r="O19" i="6"/>
  <c r="O18" i="6"/>
  <c r="O17" i="6"/>
  <c r="O16" i="6"/>
  <c r="O13" i="6"/>
  <c r="O12" i="6"/>
  <c r="O11" i="6"/>
  <c r="O14" i="6"/>
  <c r="O18" i="7"/>
  <c r="O16" i="7"/>
  <c r="O19" i="7"/>
  <c r="O17" i="7"/>
  <c r="O68" i="4"/>
  <c r="O67" i="4"/>
  <c r="O66" i="4"/>
  <c r="O69" i="4"/>
  <c r="O48" i="4"/>
  <c r="O49" i="4"/>
  <c r="O46" i="4"/>
  <c r="O47" i="4"/>
  <c r="O28" i="4"/>
  <c r="O27" i="4"/>
  <c r="O26" i="4"/>
  <c r="O29" i="4"/>
  <c r="O58" i="4"/>
  <c r="O57" i="4"/>
  <c r="O56" i="4"/>
  <c r="O59" i="4"/>
  <c r="O61" i="4"/>
  <c r="O64" i="4"/>
  <c r="O63" i="4"/>
  <c r="O62" i="4"/>
  <c r="O43" i="4"/>
  <c r="O44" i="4"/>
  <c r="O42" i="4"/>
  <c r="O41" i="4"/>
  <c r="O21" i="4"/>
  <c r="O24" i="4"/>
  <c r="O23" i="4"/>
  <c r="O22" i="4"/>
  <c r="O31" i="4"/>
  <c r="O34" i="4"/>
  <c r="O33" i="4"/>
  <c r="O32" i="4"/>
  <c r="O36" i="4"/>
  <c r="O38" i="4"/>
  <c r="O39" i="4"/>
  <c r="O37" i="4"/>
  <c r="O73" i="4"/>
  <c r="O74" i="4"/>
  <c r="O71" i="4"/>
  <c r="O72" i="4"/>
  <c r="O51" i="4"/>
  <c r="O53" i="4"/>
  <c r="O52" i="4"/>
  <c r="O54" i="4"/>
  <c r="O78" i="4"/>
  <c r="O77" i="4"/>
  <c r="O79" i="4"/>
  <c r="O76" i="4"/>
  <c r="O69" i="3"/>
  <c r="O68" i="3"/>
  <c r="O67" i="3"/>
  <c r="O66" i="3"/>
  <c r="O89" i="3"/>
  <c r="O88" i="3"/>
  <c r="O87" i="3"/>
  <c r="O86" i="3"/>
  <c r="O43" i="3"/>
  <c r="O42" i="3"/>
  <c r="O41" i="3"/>
  <c r="O44" i="3"/>
  <c r="O99" i="3"/>
  <c r="O97" i="3"/>
  <c r="O98" i="3"/>
  <c r="O96" i="3"/>
  <c r="O38" i="3"/>
  <c r="O39" i="3"/>
  <c r="O37" i="3"/>
  <c r="O36" i="3"/>
  <c r="N64" i="3"/>
  <c r="O60" i="3"/>
  <c r="P60" i="3" s="1"/>
  <c r="Q60" i="3" s="1"/>
  <c r="R60" i="3" s="1"/>
  <c r="S60" i="3" s="1"/>
  <c r="T60" i="3" s="1"/>
  <c r="N63" i="3"/>
  <c r="N62" i="3"/>
  <c r="N61" i="3"/>
  <c r="O84" i="3"/>
  <c r="O81" i="3"/>
  <c r="O83" i="3"/>
  <c r="O82" i="3"/>
  <c r="O33" i="3"/>
  <c r="O32" i="3"/>
  <c r="O31" i="3"/>
  <c r="O34" i="3"/>
  <c r="O51" i="3"/>
  <c r="O53" i="3"/>
  <c r="O52" i="3"/>
  <c r="O54" i="3"/>
  <c r="O74" i="3"/>
  <c r="O73" i="3"/>
  <c r="O72" i="3"/>
  <c r="O71" i="3"/>
  <c r="O24" i="3"/>
  <c r="O21" i="3"/>
  <c r="O23" i="3"/>
  <c r="O22" i="3"/>
  <c r="O29" i="3"/>
  <c r="O28" i="3"/>
  <c r="O27" i="3"/>
  <c r="O26" i="3"/>
  <c r="O14" i="3"/>
  <c r="O13" i="3"/>
  <c r="O11" i="3"/>
  <c r="O12" i="3"/>
  <c r="O94" i="3"/>
  <c r="O93" i="3"/>
  <c r="O91" i="3"/>
  <c r="O92" i="3"/>
  <c r="O48" i="3"/>
  <c r="O47" i="3"/>
  <c r="O49" i="3"/>
  <c r="O46" i="3"/>
  <c r="O34" i="2"/>
  <c r="O33" i="2"/>
  <c r="O32" i="2"/>
  <c r="O31" i="2"/>
  <c r="O29" i="2"/>
  <c r="O28" i="2"/>
  <c r="O27" i="2"/>
  <c r="O26" i="2"/>
  <c r="O97" i="2"/>
  <c r="O96" i="2"/>
  <c r="O98" i="2"/>
  <c r="O99" i="2"/>
  <c r="O84" i="2"/>
  <c r="O83" i="2"/>
  <c r="O82" i="2"/>
  <c r="O81" i="2"/>
  <c r="O47" i="2"/>
  <c r="O46" i="2"/>
  <c r="O49" i="2"/>
  <c r="O48" i="2"/>
  <c r="O59" i="2"/>
  <c r="O58" i="2"/>
  <c r="O57" i="2"/>
  <c r="O56" i="2"/>
  <c r="O22" i="2"/>
  <c r="O21" i="2"/>
  <c r="O24" i="2"/>
  <c r="O23" i="2"/>
  <c r="O44" i="2"/>
  <c r="O43" i="2"/>
  <c r="O42" i="2"/>
  <c r="O41" i="2"/>
  <c r="O69" i="2"/>
  <c r="O68" i="2"/>
  <c r="O67" i="2"/>
  <c r="O66" i="2"/>
  <c r="O87" i="2"/>
  <c r="O86" i="2"/>
  <c r="O89" i="2"/>
  <c r="O88" i="2"/>
  <c r="O94" i="2"/>
  <c r="O93" i="2"/>
  <c r="O92" i="2"/>
  <c r="O91" i="2"/>
  <c r="O19" i="2"/>
  <c r="O18" i="2"/>
  <c r="O17" i="2"/>
  <c r="O16" i="2"/>
  <c r="O12" i="2"/>
  <c r="O11" i="2"/>
  <c r="O13" i="2"/>
  <c r="O14" i="2"/>
  <c r="O77" i="2"/>
  <c r="O76" i="2"/>
  <c r="O79" i="2"/>
  <c r="O78" i="2"/>
  <c r="O72" i="2"/>
  <c r="O71" i="2"/>
  <c r="O74" i="2"/>
  <c r="O73" i="2"/>
  <c r="O37" i="2"/>
  <c r="O36" i="2"/>
  <c r="O38" i="2"/>
  <c r="O39" i="2"/>
  <c r="O54" i="2"/>
  <c r="O53" i="2"/>
  <c r="O52" i="2"/>
  <c r="O51" i="2"/>
  <c r="O14" i="1"/>
  <c r="O13" i="1"/>
  <c r="O12" i="1"/>
  <c r="O11" i="1"/>
  <c r="O32" i="1"/>
  <c r="O34" i="1"/>
  <c r="O33" i="1"/>
  <c r="O31" i="1"/>
  <c r="O76" i="1"/>
  <c r="O79" i="1"/>
  <c r="O78" i="1"/>
  <c r="O77" i="1"/>
  <c r="O91" i="1"/>
  <c r="O94" i="1"/>
  <c r="O93" i="1"/>
  <c r="O92" i="1"/>
  <c r="O83" i="1"/>
  <c r="O82" i="1"/>
  <c r="O81" i="1"/>
  <c r="O84" i="1"/>
  <c r="O46" i="1"/>
  <c r="O49" i="1"/>
  <c r="O48" i="1"/>
  <c r="O47" i="1"/>
  <c r="O61" i="1"/>
  <c r="O64" i="1"/>
  <c r="O63" i="1"/>
  <c r="O62" i="1"/>
  <c r="O16" i="1"/>
  <c r="O18" i="1"/>
  <c r="O17" i="1"/>
  <c r="O19" i="1"/>
  <c r="O86" i="1"/>
  <c r="O89" i="1"/>
  <c r="O88" i="1"/>
  <c r="O87" i="1"/>
  <c r="O24" i="1"/>
  <c r="O23" i="1"/>
  <c r="O22" i="1"/>
  <c r="O21" i="1"/>
  <c r="O43" i="1"/>
  <c r="O42" i="1"/>
  <c r="O41" i="1"/>
  <c r="O44" i="1"/>
  <c r="O66" i="1"/>
  <c r="O69" i="1"/>
  <c r="O68" i="1"/>
  <c r="O67" i="1"/>
  <c r="O53" i="1"/>
  <c r="O54" i="1"/>
  <c r="O52" i="1"/>
  <c r="O51" i="1"/>
  <c r="O36" i="1"/>
  <c r="O37" i="1" s="1"/>
  <c r="O39" i="1"/>
  <c r="O38" i="1"/>
  <c r="N82" i="5"/>
  <c r="N81" i="5"/>
  <c r="N84" i="5"/>
  <c r="N83" i="5"/>
  <c r="N74" i="5"/>
  <c r="N73" i="5"/>
  <c r="N72" i="5"/>
  <c r="N71" i="5"/>
  <c r="N23" i="5"/>
  <c r="N22" i="5"/>
  <c r="N21" i="5"/>
  <c r="N24" i="5"/>
  <c r="N19" i="5"/>
  <c r="N16" i="5"/>
  <c r="N18" i="5"/>
  <c r="N17" i="5"/>
  <c r="N68" i="5"/>
  <c r="N67" i="5"/>
  <c r="N66" i="5"/>
  <c r="N69" i="5"/>
  <c r="N98" i="5"/>
  <c r="N97" i="5"/>
  <c r="N99" i="5"/>
  <c r="N96" i="5"/>
  <c r="N78" i="5"/>
  <c r="N76" i="5"/>
  <c r="N79" i="5"/>
  <c r="N77" i="5"/>
  <c r="N28" i="5"/>
  <c r="N29" i="5"/>
  <c r="N27" i="5"/>
  <c r="N26" i="5"/>
  <c r="N62" i="5"/>
  <c r="N61" i="5"/>
  <c r="N64" i="5"/>
  <c r="N63" i="5"/>
  <c r="N34" i="5"/>
  <c r="N33" i="5"/>
  <c r="N32" i="5"/>
  <c r="N31" i="5"/>
  <c r="N93" i="5"/>
  <c r="N91" i="5"/>
  <c r="N92" i="5"/>
  <c r="N94" i="5"/>
  <c r="N54" i="5"/>
  <c r="N53" i="5"/>
  <c r="N52" i="5"/>
  <c r="N51" i="5"/>
  <c r="N59" i="5"/>
  <c r="N58" i="5"/>
  <c r="N56" i="5"/>
  <c r="N57" i="5"/>
  <c r="N38" i="5"/>
  <c r="N36" i="5"/>
  <c r="N37" i="5"/>
  <c r="N39" i="5"/>
  <c r="N13" i="5"/>
  <c r="N11" i="5"/>
  <c r="N14" i="5"/>
  <c r="N12" i="5"/>
  <c r="N26" i="4"/>
  <c r="N29" i="4"/>
  <c r="N28" i="4"/>
  <c r="N27" i="4"/>
  <c r="N56" i="4"/>
  <c r="N59" i="4"/>
  <c r="N58" i="4"/>
  <c r="N57" i="4"/>
  <c r="N62" i="4"/>
  <c r="N61" i="4"/>
  <c r="N64" i="4"/>
  <c r="N63" i="4"/>
  <c r="N69" i="4"/>
  <c r="N68" i="4"/>
  <c r="N67" i="4"/>
  <c r="N66" i="4"/>
  <c r="N24" i="4"/>
  <c r="N23" i="4"/>
  <c r="N22" i="4"/>
  <c r="N21" i="4"/>
  <c r="N54" i="4"/>
  <c r="N53" i="4"/>
  <c r="N52" i="4"/>
  <c r="N51" i="4"/>
  <c r="N44" i="4"/>
  <c r="N43" i="4"/>
  <c r="N42" i="4"/>
  <c r="N41" i="4"/>
  <c r="N46" i="4"/>
  <c r="N49" i="4"/>
  <c r="N48" i="4"/>
  <c r="N47" i="4"/>
  <c r="N34" i="4"/>
  <c r="N33" i="4"/>
  <c r="N32" i="4"/>
  <c r="N31" i="4"/>
  <c r="N39" i="4"/>
  <c r="N38" i="4"/>
  <c r="N37" i="4"/>
  <c r="N36" i="4"/>
  <c r="N71" i="4"/>
  <c r="N74" i="4"/>
  <c r="N73" i="4"/>
  <c r="N72" i="4"/>
  <c r="N79" i="4"/>
  <c r="N78" i="4"/>
  <c r="N77" i="4"/>
  <c r="N76" i="4"/>
  <c r="N14" i="6"/>
  <c r="N13" i="6"/>
  <c r="N12" i="6"/>
  <c r="N11" i="6"/>
  <c r="N19" i="6"/>
  <c r="N18" i="6"/>
  <c r="N17" i="6"/>
  <c r="N16" i="6"/>
  <c r="N39" i="3"/>
  <c r="N38" i="3"/>
  <c r="N37" i="3"/>
  <c r="N36" i="3"/>
  <c r="N96" i="3"/>
  <c r="N98" i="3"/>
  <c r="N97" i="3"/>
  <c r="N99" i="3"/>
  <c r="N21" i="3"/>
  <c r="N23" i="3"/>
  <c r="N22" i="3"/>
  <c r="N24" i="3"/>
  <c r="N46" i="3"/>
  <c r="N47" i="3"/>
  <c r="N48" i="3"/>
  <c r="N49" i="3"/>
  <c r="N54" i="3"/>
  <c r="N53" i="3"/>
  <c r="N52" i="3"/>
  <c r="N51" i="3"/>
  <c r="N71" i="3"/>
  <c r="N74" i="3"/>
  <c r="N73" i="3"/>
  <c r="N72" i="3"/>
  <c r="N69" i="3"/>
  <c r="N68" i="3"/>
  <c r="N67" i="3"/>
  <c r="N66" i="3"/>
  <c r="N86" i="3"/>
  <c r="N89" i="3"/>
  <c r="N88" i="3"/>
  <c r="N87" i="3"/>
  <c r="N29" i="3"/>
  <c r="N28" i="3"/>
  <c r="N27" i="3"/>
  <c r="N26" i="3"/>
  <c r="N94" i="3"/>
  <c r="N93" i="3"/>
  <c r="N92" i="3"/>
  <c r="N91" i="3"/>
  <c r="N11" i="3"/>
  <c r="N14" i="3"/>
  <c r="N13" i="3"/>
  <c r="N12" i="3"/>
  <c r="N44" i="3"/>
  <c r="N43" i="3"/>
  <c r="N42" i="3"/>
  <c r="N41" i="3"/>
  <c r="N81" i="3"/>
  <c r="N83" i="3"/>
  <c r="N82" i="3"/>
  <c r="N84" i="3"/>
  <c r="N31" i="3"/>
  <c r="N34" i="3"/>
  <c r="N32" i="3"/>
  <c r="N33" i="3"/>
  <c r="N72" i="2"/>
  <c r="N71" i="2"/>
  <c r="N74" i="2"/>
  <c r="N73" i="2"/>
  <c r="N29" i="2"/>
  <c r="N28" i="2"/>
  <c r="N26" i="2"/>
  <c r="N27" i="2"/>
  <c r="N82" i="2"/>
  <c r="N81" i="2"/>
  <c r="N84" i="2"/>
  <c r="N83" i="2"/>
  <c r="N32" i="2"/>
  <c r="N31" i="2"/>
  <c r="N34" i="2"/>
  <c r="N33" i="2"/>
  <c r="N39" i="2"/>
  <c r="N38" i="2"/>
  <c r="N36" i="2"/>
  <c r="N37" i="2"/>
  <c r="N12" i="2"/>
  <c r="N11" i="2"/>
  <c r="N13" i="2"/>
  <c r="N14" i="2"/>
  <c r="N99" i="2"/>
  <c r="N98" i="2"/>
  <c r="N96" i="2"/>
  <c r="N97" i="2"/>
  <c r="N54" i="2"/>
  <c r="N53" i="2"/>
  <c r="N51" i="2"/>
  <c r="N52" i="2"/>
  <c r="N87" i="2"/>
  <c r="N86" i="2"/>
  <c r="N89" i="2"/>
  <c r="N88" i="2"/>
  <c r="N44" i="2"/>
  <c r="N43" i="2"/>
  <c r="N41" i="2"/>
  <c r="N42" i="2"/>
  <c r="N47" i="2"/>
  <c r="N46" i="2"/>
  <c r="N49" i="2"/>
  <c r="N48" i="2"/>
  <c r="N57" i="2"/>
  <c r="N56" i="2"/>
  <c r="N59" i="2"/>
  <c r="N58" i="2"/>
  <c r="N24" i="2"/>
  <c r="N23" i="2"/>
  <c r="N21" i="2"/>
  <c r="N22" i="2"/>
  <c r="N94" i="2"/>
  <c r="N93" i="2"/>
  <c r="N91" i="2"/>
  <c r="N92" i="2"/>
  <c r="N17" i="2"/>
  <c r="N16" i="2"/>
  <c r="N19" i="2"/>
  <c r="N18" i="2"/>
  <c r="N69" i="2"/>
  <c r="N68" i="2"/>
  <c r="N66" i="2"/>
  <c r="N67" i="2"/>
  <c r="N79" i="2"/>
  <c r="N78" i="2"/>
  <c r="N76" i="2"/>
  <c r="N77" i="2"/>
  <c r="N89" i="1"/>
  <c r="N88" i="1"/>
  <c r="N87" i="1"/>
  <c r="N86" i="1"/>
  <c r="N54" i="1"/>
  <c r="N53" i="1"/>
  <c r="N52" i="1"/>
  <c r="N51" i="1"/>
  <c r="N14" i="1"/>
  <c r="N12" i="1"/>
  <c r="N11" i="1"/>
  <c r="N13" i="1"/>
  <c r="N84" i="1"/>
  <c r="N81" i="1"/>
  <c r="N83" i="1"/>
  <c r="N82" i="1"/>
  <c r="N94" i="1"/>
  <c r="N93" i="1"/>
  <c r="N91" i="1"/>
  <c r="N92" i="1"/>
  <c r="N33" i="1"/>
  <c r="N32" i="1"/>
  <c r="N34" i="1"/>
  <c r="N31" i="1"/>
  <c r="N48" i="1"/>
  <c r="N47" i="1"/>
  <c r="N49" i="1"/>
  <c r="N46" i="1"/>
  <c r="N23" i="1"/>
  <c r="N24" i="1"/>
  <c r="N21" i="1"/>
  <c r="N22" i="1"/>
  <c r="N39" i="1"/>
  <c r="N36" i="1"/>
  <c r="N38" i="1"/>
  <c r="N37" i="1"/>
  <c r="N79" i="1"/>
  <c r="N78" i="1"/>
  <c r="N76" i="1"/>
  <c r="N77" i="1"/>
  <c r="N44" i="1"/>
  <c r="N41" i="1"/>
  <c r="N43" i="1"/>
  <c r="N42" i="1"/>
  <c r="N19" i="1"/>
  <c r="N16" i="1"/>
  <c r="N18" i="1"/>
  <c r="N17" i="1"/>
  <c r="N67" i="1"/>
  <c r="N69" i="1"/>
  <c r="N66" i="1"/>
  <c r="N68" i="1"/>
  <c r="N63" i="1"/>
  <c r="N62" i="1"/>
  <c r="N61" i="1"/>
  <c r="N64" i="1"/>
  <c r="M24" i="2"/>
  <c r="M22" i="2"/>
  <c r="M23" i="2"/>
  <c r="M21" i="2"/>
  <c r="M78" i="2"/>
  <c r="M77" i="2"/>
  <c r="M79" i="2"/>
  <c r="M76" i="2"/>
  <c r="M60" i="2"/>
  <c r="N60" i="2" s="1"/>
  <c r="O60" i="2" s="1"/>
  <c r="P60" i="2" s="1"/>
  <c r="Q60" i="2" s="1"/>
  <c r="R60" i="2" s="1"/>
  <c r="S60" i="2" s="1"/>
  <c r="M18" i="2"/>
  <c r="M16" i="2"/>
  <c r="M17" i="2"/>
  <c r="M19" i="2"/>
  <c r="M74" i="2"/>
  <c r="M72" i="2"/>
  <c r="M71" i="2"/>
  <c r="M73" i="2"/>
  <c r="M66" i="2"/>
  <c r="M68" i="2"/>
  <c r="M69" i="2"/>
  <c r="M67" i="2"/>
  <c r="M34" i="2"/>
  <c r="M33" i="2"/>
  <c r="M32" i="2"/>
  <c r="M31" i="2"/>
  <c r="M26" i="2"/>
  <c r="M29" i="2"/>
  <c r="M27" i="2"/>
  <c r="M28" i="2"/>
  <c r="M39" i="2"/>
  <c r="M36" i="2"/>
  <c r="M38" i="2"/>
  <c r="M37" i="2"/>
  <c r="M99" i="2"/>
  <c r="M98" i="2"/>
  <c r="M97" i="2"/>
  <c r="M96" i="2"/>
  <c r="M52" i="2"/>
  <c r="M54" i="2"/>
  <c r="M53" i="2"/>
  <c r="M51" i="2"/>
  <c r="M82" i="2"/>
  <c r="M84" i="2"/>
  <c r="M83" i="2"/>
  <c r="M81" i="2"/>
  <c r="M86" i="2"/>
  <c r="M89" i="2"/>
  <c r="M88" i="2"/>
  <c r="M87" i="2"/>
  <c r="M58" i="2"/>
  <c r="M56" i="2"/>
  <c r="M59" i="2"/>
  <c r="M57" i="2"/>
  <c r="M42" i="2"/>
  <c r="M43" i="2"/>
  <c r="M41" i="2"/>
  <c r="M44" i="2"/>
  <c r="M13" i="2"/>
  <c r="M11" i="2"/>
  <c r="M14" i="2"/>
  <c r="M12" i="2"/>
  <c r="M46" i="2"/>
  <c r="M49" i="2"/>
  <c r="M48" i="2"/>
  <c r="M47" i="2"/>
  <c r="M92" i="2"/>
  <c r="M93" i="2"/>
  <c r="M94" i="2"/>
  <c r="M91" i="2"/>
  <c r="M54" i="1"/>
  <c r="M53" i="1"/>
  <c r="M52" i="1"/>
  <c r="M51" i="1"/>
  <c r="M38" i="1"/>
  <c r="M39" i="1"/>
  <c r="M36" i="1"/>
  <c r="M37" i="1"/>
  <c r="M22" i="1"/>
  <c r="M21" i="1"/>
  <c r="M23" i="1"/>
  <c r="M24" i="1"/>
  <c r="M14" i="1"/>
  <c r="M11" i="1"/>
  <c r="M12" i="1"/>
  <c r="M13" i="1"/>
  <c r="M34" i="1"/>
  <c r="M33" i="1"/>
  <c r="M31" i="1"/>
  <c r="M32" i="1"/>
  <c r="M77" i="1"/>
  <c r="M79" i="1"/>
  <c r="M78" i="1"/>
  <c r="M76" i="1"/>
  <c r="M88" i="1"/>
  <c r="M87" i="1"/>
  <c r="M86" i="1"/>
  <c r="M89" i="1"/>
  <c r="M44" i="1"/>
  <c r="M41" i="1"/>
  <c r="M43" i="1"/>
  <c r="M42" i="1"/>
  <c r="M84" i="1"/>
  <c r="M81" i="1"/>
  <c r="M83" i="1"/>
  <c r="M82" i="1"/>
  <c r="M94" i="1"/>
  <c r="M93" i="1"/>
  <c r="M92" i="1"/>
  <c r="M91" i="1"/>
  <c r="M48" i="1"/>
  <c r="M47" i="1"/>
  <c r="M46" i="1"/>
  <c r="M49" i="1"/>
  <c r="M18" i="1"/>
  <c r="M19" i="1"/>
  <c r="M17" i="1"/>
  <c r="M16" i="1"/>
  <c r="M69" i="1"/>
  <c r="M68" i="1"/>
  <c r="M67" i="1"/>
  <c r="M66" i="1"/>
  <c r="M64" i="1"/>
  <c r="M61" i="1"/>
  <c r="M63" i="1"/>
  <c r="M62" i="1"/>
  <c r="M38" i="3"/>
  <c r="M37" i="3"/>
  <c r="M36" i="3"/>
  <c r="M39" i="3"/>
  <c r="M84" i="3"/>
  <c r="M83" i="3"/>
  <c r="M82" i="3"/>
  <c r="M81" i="3"/>
  <c r="M34" i="3"/>
  <c r="M33" i="3"/>
  <c r="M32" i="3"/>
  <c r="M31" i="3"/>
  <c r="M74" i="3"/>
  <c r="M73" i="3"/>
  <c r="M72" i="3"/>
  <c r="M71" i="3"/>
  <c r="M46" i="3"/>
  <c r="M49" i="3"/>
  <c r="M48" i="3"/>
  <c r="M47" i="3"/>
  <c r="M69" i="3"/>
  <c r="M68" i="3"/>
  <c r="M67" i="3"/>
  <c r="M66" i="3"/>
  <c r="M22" i="3"/>
  <c r="M21" i="3"/>
  <c r="M24" i="3"/>
  <c r="M23" i="3"/>
  <c r="M54" i="3"/>
  <c r="M53" i="3"/>
  <c r="M52" i="3"/>
  <c r="M51" i="3"/>
  <c r="M89" i="3"/>
  <c r="M88" i="3"/>
  <c r="M87" i="3"/>
  <c r="M86" i="3"/>
  <c r="M29" i="3"/>
  <c r="M28" i="3"/>
  <c r="M27" i="3"/>
  <c r="M26" i="3"/>
  <c r="M99" i="3"/>
  <c r="M98" i="3"/>
  <c r="M97" i="3"/>
  <c r="M96" i="3"/>
  <c r="M14" i="3"/>
  <c r="M13" i="3"/>
  <c r="M11" i="3"/>
  <c r="M12" i="3"/>
  <c r="M61" i="3"/>
  <c r="M64" i="3"/>
  <c r="M63" i="3"/>
  <c r="M62" i="3"/>
  <c r="M44" i="3"/>
  <c r="M43" i="3"/>
  <c r="M42" i="3"/>
  <c r="M41" i="3"/>
  <c r="M93" i="3"/>
  <c r="M92" i="3"/>
  <c r="M91" i="3"/>
  <c r="M94" i="3"/>
  <c r="M39" i="4"/>
  <c r="M36" i="4"/>
  <c r="M37" i="4"/>
  <c r="M38" i="4"/>
  <c r="M48" i="4"/>
  <c r="M49" i="4"/>
  <c r="M47" i="4"/>
  <c r="M46" i="4"/>
  <c r="M32" i="4"/>
  <c r="M33" i="4"/>
  <c r="M31" i="4"/>
  <c r="M34" i="4"/>
  <c r="M79" i="4"/>
  <c r="M76" i="4"/>
  <c r="M77" i="4"/>
  <c r="M78" i="4"/>
  <c r="M29" i="4"/>
  <c r="M26" i="4"/>
  <c r="M28" i="4"/>
  <c r="M27" i="4"/>
  <c r="M56" i="4"/>
  <c r="M59" i="4"/>
  <c r="M58" i="4"/>
  <c r="M57" i="4"/>
  <c r="M64" i="4"/>
  <c r="M61" i="4"/>
  <c r="M63" i="4"/>
  <c r="M62" i="4"/>
  <c r="M69" i="4"/>
  <c r="M66" i="4"/>
  <c r="M68" i="4"/>
  <c r="M67" i="4"/>
  <c r="M54" i="4"/>
  <c r="M52" i="4"/>
  <c r="M51" i="4"/>
  <c r="M53" i="4"/>
  <c r="M72" i="4"/>
  <c r="M73" i="4"/>
  <c r="M74" i="4"/>
  <c r="M71" i="4"/>
  <c r="M24" i="4"/>
  <c r="M22" i="4"/>
  <c r="M21" i="4"/>
  <c r="M23" i="4"/>
  <c r="M44" i="4"/>
  <c r="M43" i="4"/>
  <c r="M42" i="4"/>
  <c r="M41" i="4"/>
  <c r="M32" i="5"/>
  <c r="M31" i="5"/>
  <c r="M33" i="5"/>
  <c r="M34" i="5"/>
  <c r="M92" i="5"/>
  <c r="M91" i="5"/>
  <c r="M94" i="5"/>
  <c r="M93" i="5"/>
  <c r="M56" i="5"/>
  <c r="M57" i="5"/>
  <c r="M59" i="5"/>
  <c r="M58" i="5"/>
  <c r="M37" i="5"/>
  <c r="M36" i="5"/>
  <c r="M39" i="5"/>
  <c r="M38" i="5"/>
  <c r="M14" i="5"/>
  <c r="M13" i="5"/>
  <c r="M12" i="5"/>
  <c r="M11" i="5"/>
  <c r="M67" i="5"/>
  <c r="M66" i="5"/>
  <c r="M69" i="5"/>
  <c r="M68" i="5"/>
  <c r="M79" i="5"/>
  <c r="M78" i="5"/>
  <c r="M77" i="5"/>
  <c r="M76" i="5"/>
  <c r="M72" i="5"/>
  <c r="M73" i="5"/>
  <c r="M71" i="5"/>
  <c r="M74" i="5"/>
  <c r="M99" i="5"/>
  <c r="M98" i="5"/>
  <c r="M96" i="5"/>
  <c r="M97" i="5"/>
  <c r="M17" i="5"/>
  <c r="M19" i="5"/>
  <c r="M18" i="5"/>
  <c r="M16" i="5"/>
  <c r="M82" i="5"/>
  <c r="M81" i="5"/>
  <c r="M84" i="5"/>
  <c r="M83" i="5"/>
  <c r="M26" i="5"/>
  <c r="M29" i="5"/>
  <c r="M28" i="5"/>
  <c r="M27" i="5"/>
  <c r="M51" i="5"/>
  <c r="M54" i="5"/>
  <c r="M53" i="5"/>
  <c r="M52" i="5"/>
  <c r="M24" i="5"/>
  <c r="M23" i="5"/>
  <c r="M22" i="5"/>
  <c r="M21" i="5"/>
  <c r="M64" i="5"/>
  <c r="M63" i="5"/>
  <c r="M62" i="5"/>
  <c r="M61" i="5"/>
  <c r="M14" i="6"/>
  <c r="M11" i="6"/>
  <c r="M13" i="6"/>
  <c r="M12" i="6"/>
  <c r="M19" i="6"/>
  <c r="M18" i="6"/>
  <c r="M17" i="6"/>
  <c r="M16" i="6"/>
  <c r="L13" i="6"/>
  <c r="L12" i="6"/>
  <c r="L11" i="6"/>
  <c r="L14" i="6"/>
  <c r="L19" i="6"/>
  <c r="L17" i="6"/>
  <c r="L18" i="6"/>
  <c r="L16" i="6"/>
  <c r="L57" i="5"/>
  <c r="L56" i="5"/>
  <c r="L59" i="5"/>
  <c r="L58" i="5"/>
  <c r="L28" i="5"/>
  <c r="L27" i="5"/>
  <c r="L26" i="5"/>
  <c r="L29" i="5"/>
  <c r="L52" i="5"/>
  <c r="L51" i="5"/>
  <c r="L54" i="5"/>
  <c r="L53" i="5"/>
  <c r="L99" i="5"/>
  <c r="L97" i="5"/>
  <c r="L98" i="5"/>
  <c r="L96" i="5"/>
  <c r="L22" i="5"/>
  <c r="L23" i="5"/>
  <c r="L24" i="5"/>
  <c r="L21" i="5"/>
  <c r="L92" i="5"/>
  <c r="L91" i="5"/>
  <c r="L94" i="5"/>
  <c r="L93" i="5"/>
  <c r="L38" i="5"/>
  <c r="L37" i="5"/>
  <c r="L36" i="5"/>
  <c r="L39" i="5"/>
  <c r="L18" i="5"/>
  <c r="L17" i="5"/>
  <c r="L19" i="5"/>
  <c r="L40" i="5"/>
  <c r="M40" i="5" s="1"/>
  <c r="N40" i="5" s="1"/>
  <c r="O40" i="5" s="1"/>
  <c r="P40" i="5" s="1"/>
  <c r="Q40" i="5" s="1"/>
  <c r="R40" i="5" s="1"/>
  <c r="S40" i="5" s="1"/>
  <c r="K41" i="5"/>
  <c r="L33" i="5"/>
  <c r="L32" i="5"/>
  <c r="L34" i="5"/>
  <c r="L31" i="5"/>
  <c r="L12" i="5"/>
  <c r="L16" i="5"/>
  <c r="L14" i="5"/>
  <c r="L13" i="5"/>
  <c r="L11" i="5"/>
  <c r="L77" i="5"/>
  <c r="L79" i="5"/>
  <c r="L76" i="5"/>
  <c r="L78" i="5"/>
  <c r="L82" i="5"/>
  <c r="L81" i="5"/>
  <c r="L84" i="5"/>
  <c r="L83" i="5"/>
  <c r="L67" i="5"/>
  <c r="L66" i="5"/>
  <c r="L69" i="5"/>
  <c r="L68" i="5"/>
  <c r="L72" i="5"/>
  <c r="L71" i="5"/>
  <c r="L74" i="5"/>
  <c r="L73" i="5"/>
  <c r="L62" i="5"/>
  <c r="L61" i="5"/>
  <c r="L64" i="5"/>
  <c r="L63" i="5"/>
  <c r="L39" i="4"/>
  <c r="L38" i="4"/>
  <c r="L37" i="4"/>
  <c r="L36" i="4"/>
  <c r="L49" i="4"/>
  <c r="L48" i="4"/>
  <c r="L47" i="4"/>
  <c r="L46" i="4"/>
  <c r="L32" i="4"/>
  <c r="L34" i="4"/>
  <c r="L33" i="4"/>
  <c r="L31" i="4"/>
  <c r="L74" i="4"/>
  <c r="L73" i="4"/>
  <c r="L72" i="4"/>
  <c r="L71" i="4"/>
  <c r="L79" i="4"/>
  <c r="L76" i="4"/>
  <c r="L78" i="4"/>
  <c r="L77" i="4"/>
  <c r="L29" i="4"/>
  <c r="L28" i="4"/>
  <c r="L27" i="4"/>
  <c r="L26" i="4"/>
  <c r="L59" i="4"/>
  <c r="L58" i="4"/>
  <c r="L57" i="4"/>
  <c r="L56" i="4"/>
  <c r="L64" i="4"/>
  <c r="L63" i="4"/>
  <c r="L62" i="4"/>
  <c r="L61" i="4"/>
  <c r="L69" i="4"/>
  <c r="L68" i="4"/>
  <c r="L66" i="4"/>
  <c r="L67" i="4"/>
  <c r="L24" i="4"/>
  <c r="L22" i="4"/>
  <c r="L21" i="4"/>
  <c r="L23" i="4"/>
  <c r="L51" i="4"/>
  <c r="L54" i="4"/>
  <c r="L52" i="4"/>
  <c r="L53" i="4"/>
  <c r="L42" i="4"/>
  <c r="L41" i="4"/>
  <c r="L44" i="4"/>
  <c r="L43" i="4"/>
  <c r="L81" i="3"/>
  <c r="L84" i="3"/>
  <c r="L83" i="3"/>
  <c r="L82" i="3"/>
  <c r="L34" i="3"/>
  <c r="L31" i="3"/>
  <c r="L33" i="3"/>
  <c r="L32" i="3"/>
  <c r="L47" i="3"/>
  <c r="L46" i="3"/>
  <c r="L49" i="3"/>
  <c r="L48" i="3"/>
  <c r="L72" i="3"/>
  <c r="L71" i="3"/>
  <c r="L74" i="3"/>
  <c r="L73" i="3"/>
  <c r="L97" i="3"/>
  <c r="L96" i="3"/>
  <c r="L99" i="3"/>
  <c r="L98" i="3"/>
  <c r="L69" i="3"/>
  <c r="L68" i="3"/>
  <c r="L66" i="3"/>
  <c r="L67" i="3"/>
  <c r="L87" i="3"/>
  <c r="L86" i="3"/>
  <c r="L89" i="3"/>
  <c r="L88" i="3"/>
  <c r="L37" i="3"/>
  <c r="L36" i="3"/>
  <c r="L39" i="3"/>
  <c r="L38" i="3"/>
  <c r="L57" i="3"/>
  <c r="L56" i="3"/>
  <c r="L59" i="3"/>
  <c r="L58" i="3"/>
  <c r="L21" i="3"/>
  <c r="L24" i="3"/>
  <c r="L23" i="3"/>
  <c r="L22" i="3"/>
  <c r="L27" i="3"/>
  <c r="L26" i="3"/>
  <c r="L29" i="3"/>
  <c r="L28" i="3"/>
  <c r="L14" i="3"/>
  <c r="L13" i="3"/>
  <c r="L11" i="3"/>
  <c r="L12" i="3"/>
  <c r="L61" i="3"/>
  <c r="L64" i="3"/>
  <c r="L63" i="3"/>
  <c r="L62" i="3"/>
  <c r="L44" i="3"/>
  <c r="L43" i="3"/>
  <c r="L42" i="3"/>
  <c r="L41" i="3"/>
  <c r="L94" i="3"/>
  <c r="L91" i="3"/>
  <c r="L93" i="3"/>
  <c r="L92" i="3"/>
  <c r="L54" i="3"/>
  <c r="L53" i="3"/>
  <c r="L51" i="3"/>
  <c r="L52" i="3"/>
  <c r="L49" i="2"/>
  <c r="L48" i="2"/>
  <c r="L47" i="2"/>
  <c r="L46" i="2"/>
  <c r="L19" i="2"/>
  <c r="L17" i="2"/>
  <c r="L18" i="2"/>
  <c r="L16" i="2"/>
  <c r="L73" i="2"/>
  <c r="L72" i="2"/>
  <c r="L71" i="2"/>
  <c r="L74" i="2"/>
  <c r="L69" i="2"/>
  <c r="L68" i="2"/>
  <c r="L67" i="2"/>
  <c r="L66" i="2"/>
  <c r="L33" i="2"/>
  <c r="L32" i="2"/>
  <c r="L31" i="2"/>
  <c r="L34" i="2"/>
  <c r="L63" i="2"/>
  <c r="L62" i="2"/>
  <c r="L61" i="2"/>
  <c r="L64" i="2"/>
  <c r="L29" i="2"/>
  <c r="L28" i="2"/>
  <c r="L27" i="2"/>
  <c r="L26" i="2"/>
  <c r="L39" i="2"/>
  <c r="L37" i="2"/>
  <c r="L38" i="2"/>
  <c r="L36" i="2"/>
  <c r="L79" i="2"/>
  <c r="L78" i="2"/>
  <c r="L77" i="2"/>
  <c r="L76" i="2"/>
  <c r="L13" i="2"/>
  <c r="L11" i="2"/>
  <c r="L12" i="2"/>
  <c r="L14" i="2"/>
  <c r="L99" i="2"/>
  <c r="L97" i="2"/>
  <c r="L98" i="2"/>
  <c r="L96" i="2"/>
  <c r="L53" i="2"/>
  <c r="L51" i="2"/>
  <c r="L52" i="2"/>
  <c r="L54" i="2"/>
  <c r="L83" i="2"/>
  <c r="L81" i="2"/>
  <c r="L82" i="2"/>
  <c r="L84" i="2"/>
  <c r="L89" i="2"/>
  <c r="L87" i="2"/>
  <c r="L88" i="2"/>
  <c r="L86" i="2"/>
  <c r="L59" i="2"/>
  <c r="L57" i="2"/>
  <c r="L58" i="2"/>
  <c r="L56" i="2"/>
  <c r="L23" i="2"/>
  <c r="L21" i="2"/>
  <c r="L24" i="2"/>
  <c r="L22" i="2"/>
  <c r="L43" i="2"/>
  <c r="L42" i="2"/>
  <c r="L41" i="2"/>
  <c r="L44" i="2"/>
  <c r="L93" i="2"/>
  <c r="L91" i="2"/>
  <c r="L94" i="2"/>
  <c r="L92" i="2"/>
  <c r="L51" i="1"/>
  <c r="L54" i="1"/>
  <c r="L53" i="1"/>
  <c r="L52" i="1"/>
  <c r="L39" i="1"/>
  <c r="L38" i="1"/>
  <c r="L37" i="1"/>
  <c r="L36" i="1"/>
  <c r="L86" i="1"/>
  <c r="L89" i="1"/>
  <c r="L88" i="1"/>
  <c r="L87" i="1"/>
  <c r="L11" i="1"/>
  <c r="L14" i="1"/>
  <c r="L13" i="1"/>
  <c r="L12" i="1"/>
  <c r="L41" i="1"/>
  <c r="L44" i="1"/>
  <c r="L43" i="1"/>
  <c r="L42" i="1"/>
  <c r="L21" i="1"/>
  <c r="L24" i="1"/>
  <c r="L23" i="1"/>
  <c r="L22" i="1"/>
  <c r="L76" i="1"/>
  <c r="L79" i="1"/>
  <c r="L78" i="1"/>
  <c r="L77" i="1"/>
  <c r="L84" i="1"/>
  <c r="L83" i="1"/>
  <c r="L82" i="1"/>
  <c r="L81" i="1"/>
  <c r="L94" i="1"/>
  <c r="L93" i="1"/>
  <c r="L92" i="1"/>
  <c r="L91" i="1"/>
  <c r="L49" i="1"/>
  <c r="L48" i="1"/>
  <c r="L47" i="1"/>
  <c r="L46" i="1"/>
  <c r="L31" i="1"/>
  <c r="L34" i="1"/>
  <c r="L33" i="1"/>
  <c r="L32" i="1"/>
  <c r="L19" i="1"/>
  <c r="L18" i="1"/>
  <c r="L17" i="1"/>
  <c r="L16" i="1"/>
  <c r="L66" i="1"/>
  <c r="L69" i="1"/>
  <c r="L68" i="1"/>
  <c r="L67" i="1"/>
  <c r="L64" i="1"/>
  <c r="L63" i="1"/>
  <c r="L62" i="1"/>
  <c r="L61" i="1"/>
  <c r="K79" i="4"/>
  <c r="K78" i="4"/>
  <c r="K77" i="4"/>
  <c r="K76" i="4"/>
  <c r="K72" i="4"/>
  <c r="K74" i="4"/>
  <c r="K71" i="4"/>
  <c r="K73" i="4"/>
  <c r="K39" i="4"/>
  <c r="K38" i="4"/>
  <c r="K37" i="4"/>
  <c r="K36" i="4"/>
  <c r="K49" i="4"/>
  <c r="K48" i="4"/>
  <c r="K47" i="4"/>
  <c r="K46" i="4"/>
  <c r="K32" i="4"/>
  <c r="K31" i="4"/>
  <c r="K34" i="4"/>
  <c r="K33" i="4"/>
  <c r="K29" i="4"/>
  <c r="K28" i="4"/>
  <c r="K27" i="4"/>
  <c r="K26" i="4"/>
  <c r="K59" i="4"/>
  <c r="K58" i="4"/>
  <c r="K57" i="4"/>
  <c r="K56" i="4"/>
  <c r="K62" i="4"/>
  <c r="K61" i="4"/>
  <c r="K63" i="4"/>
  <c r="K64" i="4"/>
  <c r="K69" i="4"/>
  <c r="K68" i="4"/>
  <c r="K67" i="4"/>
  <c r="K66" i="4"/>
  <c r="K22" i="4"/>
  <c r="K23" i="4"/>
  <c r="K21" i="4"/>
  <c r="K24" i="4"/>
  <c r="K52" i="4"/>
  <c r="K51" i="4"/>
  <c r="K54" i="4"/>
  <c r="K53" i="4"/>
  <c r="K42" i="4"/>
  <c r="K41" i="4"/>
  <c r="K44" i="4"/>
  <c r="K43" i="4"/>
  <c r="K32" i="3"/>
  <c r="K31" i="3"/>
  <c r="K34" i="3"/>
  <c r="K33" i="3"/>
  <c r="K52" i="3"/>
  <c r="K51" i="3"/>
  <c r="K54" i="3"/>
  <c r="K53" i="3"/>
  <c r="K82" i="3"/>
  <c r="K81" i="3"/>
  <c r="K84" i="3"/>
  <c r="K83" i="3"/>
  <c r="K46" i="3"/>
  <c r="K48" i="3"/>
  <c r="K49" i="3"/>
  <c r="K47" i="3"/>
  <c r="K72" i="3"/>
  <c r="K71" i="3"/>
  <c r="K74" i="3"/>
  <c r="K73" i="3"/>
  <c r="K98" i="3"/>
  <c r="K99" i="3"/>
  <c r="K96" i="3"/>
  <c r="K97" i="3"/>
  <c r="K66" i="3"/>
  <c r="K69" i="3"/>
  <c r="K68" i="3"/>
  <c r="K67" i="3"/>
  <c r="K89" i="3"/>
  <c r="K88" i="3"/>
  <c r="K87" i="3"/>
  <c r="K86" i="3"/>
  <c r="K38" i="3"/>
  <c r="K39" i="3"/>
  <c r="K37" i="3"/>
  <c r="K36" i="3"/>
  <c r="K22" i="3"/>
  <c r="K21" i="3"/>
  <c r="K24" i="3"/>
  <c r="K23" i="3"/>
  <c r="K29" i="3"/>
  <c r="K28" i="3"/>
  <c r="K26" i="3"/>
  <c r="K27" i="3"/>
  <c r="K12" i="3"/>
  <c r="K11" i="3"/>
  <c r="K14" i="3"/>
  <c r="K13" i="3"/>
  <c r="K62" i="3"/>
  <c r="K61" i="3"/>
  <c r="K64" i="3"/>
  <c r="K63" i="3"/>
  <c r="K42" i="3"/>
  <c r="K41" i="3"/>
  <c r="K44" i="3"/>
  <c r="K43" i="3"/>
  <c r="K92" i="3"/>
  <c r="K91" i="3"/>
  <c r="K94" i="3"/>
  <c r="K93" i="3"/>
  <c r="K58" i="3"/>
  <c r="K59" i="3"/>
  <c r="K57" i="3"/>
  <c r="K56" i="3"/>
  <c r="K79" i="2"/>
  <c r="K78" i="2"/>
  <c r="K77" i="2"/>
  <c r="K76" i="2"/>
  <c r="K64" i="2"/>
  <c r="K63" i="2"/>
  <c r="K62" i="2"/>
  <c r="K61" i="2"/>
  <c r="K19" i="2"/>
  <c r="K18" i="2"/>
  <c r="K17" i="2"/>
  <c r="K16" i="2"/>
  <c r="K74" i="2"/>
  <c r="K73" i="2"/>
  <c r="K72" i="2"/>
  <c r="K71" i="2"/>
  <c r="K67" i="2"/>
  <c r="K66" i="2"/>
  <c r="K69" i="2"/>
  <c r="K68" i="2"/>
  <c r="K32" i="2"/>
  <c r="K31" i="2"/>
  <c r="K34" i="2"/>
  <c r="K33" i="2"/>
  <c r="K29" i="2"/>
  <c r="K28" i="2"/>
  <c r="K27" i="2"/>
  <c r="K26" i="2"/>
  <c r="K37" i="2"/>
  <c r="K36" i="2"/>
  <c r="K39" i="2"/>
  <c r="K38" i="2"/>
  <c r="K82" i="2"/>
  <c r="K81" i="2"/>
  <c r="K84" i="2"/>
  <c r="K83" i="2"/>
  <c r="K99" i="2"/>
  <c r="K98" i="2"/>
  <c r="K97" i="2"/>
  <c r="K96" i="2"/>
  <c r="K12" i="2"/>
  <c r="K11" i="2"/>
  <c r="K14" i="2"/>
  <c r="K13" i="2"/>
  <c r="K52" i="2"/>
  <c r="K51" i="2"/>
  <c r="K54" i="2"/>
  <c r="K53" i="2"/>
  <c r="K89" i="2"/>
  <c r="K88" i="2"/>
  <c r="K87" i="2"/>
  <c r="K86" i="2"/>
  <c r="K47" i="2"/>
  <c r="K46" i="2"/>
  <c r="K49" i="2"/>
  <c r="K48" i="2"/>
  <c r="K59" i="2"/>
  <c r="K58" i="2"/>
  <c r="K57" i="2"/>
  <c r="K56" i="2"/>
  <c r="K22" i="2"/>
  <c r="K21" i="2"/>
  <c r="K24" i="2"/>
  <c r="K23" i="2"/>
  <c r="K44" i="2"/>
  <c r="K43" i="2"/>
  <c r="K42" i="2"/>
  <c r="K41" i="2"/>
  <c r="K91" i="2"/>
  <c r="K94" i="2"/>
  <c r="K93" i="2"/>
  <c r="K92" i="2"/>
  <c r="K54" i="1"/>
  <c r="K53" i="1"/>
  <c r="K52" i="1"/>
  <c r="K51" i="1"/>
  <c r="K36" i="1"/>
  <c r="K38" i="1"/>
  <c r="K37" i="1"/>
  <c r="K39" i="1"/>
  <c r="K12" i="1"/>
  <c r="K14" i="1"/>
  <c r="K13" i="1"/>
  <c r="K11" i="1"/>
  <c r="K34" i="1"/>
  <c r="K31" i="1"/>
  <c r="K32" i="1"/>
  <c r="K33" i="1"/>
  <c r="K76" i="1"/>
  <c r="K78" i="1"/>
  <c r="K77" i="1"/>
  <c r="K79" i="1"/>
  <c r="K87" i="1"/>
  <c r="K88" i="1"/>
  <c r="K89" i="1"/>
  <c r="K86" i="1"/>
  <c r="K23" i="1"/>
  <c r="K21" i="1"/>
  <c r="K24" i="1"/>
  <c r="K22" i="1"/>
  <c r="K84" i="1"/>
  <c r="K83" i="1"/>
  <c r="K81" i="1"/>
  <c r="K82" i="1"/>
  <c r="K92" i="1"/>
  <c r="K94" i="1"/>
  <c r="K93" i="1"/>
  <c r="K91" i="1"/>
  <c r="K44" i="1"/>
  <c r="K42" i="1"/>
  <c r="K43" i="1"/>
  <c r="K41" i="1"/>
  <c r="K47" i="1"/>
  <c r="K48" i="1"/>
  <c r="K49" i="1"/>
  <c r="K46" i="1"/>
  <c r="K19" i="1"/>
  <c r="K17" i="1"/>
  <c r="K18" i="1"/>
  <c r="K16" i="1"/>
  <c r="K68" i="1"/>
  <c r="K69" i="1"/>
  <c r="K66" i="1"/>
  <c r="K67" i="1"/>
  <c r="K64" i="1"/>
  <c r="K62" i="1"/>
  <c r="K61" i="1"/>
  <c r="K63" i="1"/>
  <c r="K39" i="5"/>
  <c r="K38" i="5"/>
  <c r="K37" i="5"/>
  <c r="K36" i="5"/>
  <c r="K29" i="5"/>
  <c r="K28" i="5"/>
  <c r="K27" i="5"/>
  <c r="K26" i="5"/>
  <c r="K54" i="5"/>
  <c r="K53" i="5"/>
  <c r="K51" i="5"/>
  <c r="K52" i="5"/>
  <c r="K64" i="5"/>
  <c r="K63" i="5"/>
  <c r="K62" i="5"/>
  <c r="K61" i="5"/>
  <c r="K34" i="5"/>
  <c r="K33" i="5"/>
  <c r="K31" i="5"/>
  <c r="K32" i="5"/>
  <c r="K94" i="5"/>
  <c r="K93" i="5"/>
  <c r="K91" i="5"/>
  <c r="K92" i="5"/>
  <c r="K14" i="5"/>
  <c r="K13" i="5"/>
  <c r="K12" i="5"/>
  <c r="K11" i="5"/>
  <c r="K69" i="5"/>
  <c r="K68" i="5"/>
  <c r="K67" i="5"/>
  <c r="K66" i="5"/>
  <c r="K79" i="5"/>
  <c r="K78" i="5"/>
  <c r="K77" i="5"/>
  <c r="K76" i="5"/>
  <c r="K74" i="5"/>
  <c r="K73" i="5"/>
  <c r="K71" i="5"/>
  <c r="K72" i="5"/>
  <c r="K84" i="5"/>
  <c r="K81" i="5"/>
  <c r="K83" i="5"/>
  <c r="K82" i="5"/>
  <c r="K59" i="5"/>
  <c r="K58" i="5"/>
  <c r="K57" i="5"/>
  <c r="K56" i="5"/>
  <c r="K99" i="5"/>
  <c r="K98" i="5"/>
  <c r="K96" i="5"/>
  <c r="K97" i="5"/>
  <c r="K24" i="5"/>
  <c r="K23" i="5"/>
  <c r="K21" i="5"/>
  <c r="K22" i="5"/>
  <c r="K19" i="5"/>
  <c r="K18" i="5"/>
  <c r="K17" i="5"/>
  <c r="K16" i="5"/>
  <c r="K44" i="5"/>
  <c r="K43" i="5"/>
  <c r="K42" i="5"/>
  <c r="K19" i="6"/>
  <c r="K18" i="6"/>
  <c r="K17" i="6"/>
  <c r="K16" i="6"/>
  <c r="K14" i="6"/>
  <c r="K13" i="6"/>
  <c r="K11" i="6"/>
  <c r="K12" i="6"/>
  <c r="K20" i="7"/>
  <c r="L20" i="7" s="1"/>
  <c r="M20" i="7" s="1"/>
  <c r="N20" i="7" s="1"/>
  <c r="O20" i="7" s="1"/>
  <c r="P20" i="7" s="1"/>
  <c r="Q20" i="7" s="1"/>
  <c r="R20" i="7" s="1"/>
  <c r="S20" i="7" s="1"/>
  <c r="J24" i="7"/>
  <c r="J22" i="7"/>
  <c r="J23" i="7"/>
  <c r="J21" i="7"/>
  <c r="J61" i="5"/>
  <c r="J64" i="5"/>
  <c r="J62" i="5"/>
  <c r="J63" i="5"/>
  <c r="J34" i="5"/>
  <c r="J33" i="5"/>
  <c r="J32" i="5"/>
  <c r="J31" i="5"/>
  <c r="J91" i="5"/>
  <c r="J92" i="5"/>
  <c r="J94" i="5"/>
  <c r="J93" i="5"/>
  <c r="J58" i="5"/>
  <c r="J59" i="5"/>
  <c r="J57" i="5"/>
  <c r="J56" i="5"/>
  <c r="J36" i="5"/>
  <c r="J37" i="5"/>
  <c r="J39" i="5"/>
  <c r="J38" i="5"/>
  <c r="J12" i="5"/>
  <c r="J11" i="5"/>
  <c r="J14" i="5"/>
  <c r="J13" i="5"/>
  <c r="J68" i="5"/>
  <c r="J67" i="5"/>
  <c r="J66" i="5"/>
  <c r="J69" i="5"/>
  <c r="J76" i="5"/>
  <c r="J77" i="5"/>
  <c r="J79" i="5"/>
  <c r="J78" i="5"/>
  <c r="J74" i="5"/>
  <c r="J73" i="5"/>
  <c r="J72" i="5"/>
  <c r="J71" i="5"/>
  <c r="J28" i="5"/>
  <c r="J26" i="5"/>
  <c r="J27" i="5"/>
  <c r="J29" i="5"/>
  <c r="J51" i="5"/>
  <c r="J52" i="5"/>
  <c r="J54" i="5"/>
  <c r="J53" i="5"/>
  <c r="J98" i="5"/>
  <c r="J99" i="5"/>
  <c r="J97" i="5"/>
  <c r="J96" i="5"/>
  <c r="J21" i="5"/>
  <c r="J24" i="5"/>
  <c r="J23" i="5"/>
  <c r="J22" i="5"/>
  <c r="J84" i="5"/>
  <c r="J83" i="5"/>
  <c r="J82" i="5"/>
  <c r="J81" i="5"/>
  <c r="J19" i="5"/>
  <c r="J18" i="5"/>
  <c r="J17" i="5"/>
  <c r="J16" i="5"/>
  <c r="J44" i="5"/>
  <c r="J42" i="5"/>
  <c r="J43" i="5"/>
  <c r="J41" i="5"/>
  <c r="J44" i="4"/>
  <c r="J43" i="4"/>
  <c r="J42" i="4"/>
  <c r="J41" i="4"/>
  <c r="J31" i="4"/>
  <c r="J34" i="4"/>
  <c r="J33" i="4"/>
  <c r="J32" i="4"/>
  <c r="J39" i="4"/>
  <c r="J38" i="4"/>
  <c r="J37" i="4"/>
  <c r="J36" i="4"/>
  <c r="J73" i="4"/>
  <c r="J72" i="4"/>
  <c r="J71" i="4"/>
  <c r="J74" i="4"/>
  <c r="J79" i="4"/>
  <c r="J78" i="4"/>
  <c r="J77" i="4"/>
  <c r="J76" i="4"/>
  <c r="J48" i="4"/>
  <c r="J46" i="4"/>
  <c r="J47" i="4"/>
  <c r="J49" i="4"/>
  <c r="J29" i="4"/>
  <c r="J27" i="4"/>
  <c r="J28" i="4"/>
  <c r="J26" i="4"/>
  <c r="J56" i="4"/>
  <c r="J59" i="4"/>
  <c r="J58" i="4"/>
  <c r="J57" i="4"/>
  <c r="J64" i="4"/>
  <c r="J62" i="4"/>
  <c r="J61" i="4"/>
  <c r="J63" i="4"/>
  <c r="J69" i="4"/>
  <c r="J68" i="4"/>
  <c r="J67" i="4"/>
  <c r="J66" i="4"/>
  <c r="J24" i="4"/>
  <c r="J22" i="4"/>
  <c r="J23" i="4"/>
  <c r="J21" i="4"/>
  <c r="J54" i="4"/>
  <c r="J53" i="4"/>
  <c r="J52" i="4"/>
  <c r="J51" i="4"/>
  <c r="J82" i="3"/>
  <c r="J81" i="3"/>
  <c r="J84" i="3"/>
  <c r="J83" i="3"/>
  <c r="J34" i="3"/>
  <c r="J33" i="3"/>
  <c r="J32" i="3"/>
  <c r="J31" i="3"/>
  <c r="J89" i="3"/>
  <c r="J88" i="3"/>
  <c r="J87" i="3"/>
  <c r="J86" i="3"/>
  <c r="J52" i="3"/>
  <c r="J51" i="3"/>
  <c r="J54" i="3"/>
  <c r="J53" i="3"/>
  <c r="J38" i="3"/>
  <c r="J39" i="3"/>
  <c r="J36" i="3"/>
  <c r="J37" i="3"/>
  <c r="J58" i="3"/>
  <c r="J59" i="3"/>
  <c r="J57" i="3"/>
  <c r="J56" i="3"/>
  <c r="J24" i="3"/>
  <c r="J23" i="3"/>
  <c r="J22" i="3"/>
  <c r="J21" i="3"/>
  <c r="J73" i="3"/>
  <c r="J74" i="3"/>
  <c r="J72" i="3"/>
  <c r="J71" i="3"/>
  <c r="J28" i="3"/>
  <c r="J26" i="3"/>
  <c r="J27" i="3"/>
  <c r="J29" i="3"/>
  <c r="J49" i="3"/>
  <c r="J48" i="3"/>
  <c r="J47" i="3"/>
  <c r="J46" i="3"/>
  <c r="J98" i="3"/>
  <c r="J96" i="3"/>
  <c r="J97" i="3"/>
  <c r="J99" i="3"/>
  <c r="J66" i="3"/>
  <c r="J69" i="3"/>
  <c r="J68" i="3"/>
  <c r="J67" i="3"/>
  <c r="J75" i="3"/>
  <c r="K75" i="3" s="1"/>
  <c r="L75" i="3" s="1"/>
  <c r="M75" i="3" s="1"/>
  <c r="N75" i="3" s="1"/>
  <c r="O75" i="3" s="1"/>
  <c r="P75" i="3" s="1"/>
  <c r="Q75" i="3" s="1"/>
  <c r="R75" i="3" s="1"/>
  <c r="S75" i="3" s="1"/>
  <c r="T75" i="3" s="1"/>
  <c r="I79" i="3"/>
  <c r="J11" i="3"/>
  <c r="J14" i="3"/>
  <c r="J12" i="3"/>
  <c r="J13" i="3"/>
  <c r="J64" i="3"/>
  <c r="J63" i="3"/>
  <c r="J62" i="3"/>
  <c r="J61" i="3"/>
  <c r="J44" i="3"/>
  <c r="J42" i="3"/>
  <c r="J43" i="3"/>
  <c r="J41" i="3"/>
  <c r="J94" i="3"/>
  <c r="J93" i="3"/>
  <c r="J92" i="3"/>
  <c r="J91" i="3"/>
  <c r="J28" i="2"/>
  <c r="J29" i="2"/>
  <c r="J27" i="2"/>
  <c r="J26" i="2"/>
  <c r="J79" i="2"/>
  <c r="J78" i="2"/>
  <c r="J77" i="2"/>
  <c r="J76" i="2"/>
  <c r="J39" i="2"/>
  <c r="J38" i="2"/>
  <c r="J37" i="2"/>
  <c r="J36" i="2"/>
  <c r="J14" i="2"/>
  <c r="J13" i="2"/>
  <c r="J12" i="2"/>
  <c r="J11" i="2"/>
  <c r="J93" i="2"/>
  <c r="J92" i="2"/>
  <c r="J94" i="2"/>
  <c r="J91" i="2"/>
  <c r="J63" i="2"/>
  <c r="J62" i="2"/>
  <c r="J64" i="2"/>
  <c r="J61" i="2"/>
  <c r="J19" i="2"/>
  <c r="J17" i="2"/>
  <c r="J18" i="2"/>
  <c r="J16" i="2"/>
  <c r="J71" i="2"/>
  <c r="J74" i="2"/>
  <c r="J73" i="2"/>
  <c r="J72" i="2"/>
  <c r="J68" i="2"/>
  <c r="J67" i="2"/>
  <c r="J66" i="2"/>
  <c r="J69" i="2"/>
  <c r="J31" i="2"/>
  <c r="J33" i="2"/>
  <c r="J34" i="2"/>
  <c r="J32" i="2"/>
  <c r="J99" i="2"/>
  <c r="J98" i="2"/>
  <c r="J97" i="2"/>
  <c r="J96" i="2"/>
  <c r="J54" i="2"/>
  <c r="J53" i="2"/>
  <c r="J51" i="2"/>
  <c r="J52" i="2"/>
  <c r="J84" i="2"/>
  <c r="J83" i="2"/>
  <c r="J82" i="2"/>
  <c r="J81" i="2"/>
  <c r="J89" i="2"/>
  <c r="J88" i="2"/>
  <c r="J86" i="2"/>
  <c r="J87" i="2"/>
  <c r="J47" i="2"/>
  <c r="J46" i="2"/>
  <c r="J49" i="2"/>
  <c r="J48" i="2"/>
  <c r="J59" i="2"/>
  <c r="J58" i="2"/>
  <c r="J57" i="2"/>
  <c r="J56" i="2"/>
  <c r="J23" i="2"/>
  <c r="J22" i="2"/>
  <c r="J24" i="2"/>
  <c r="J21" i="2"/>
  <c r="J44" i="2"/>
  <c r="J43" i="2"/>
  <c r="J42" i="2"/>
  <c r="J41" i="2"/>
  <c r="J61" i="1"/>
  <c r="J63" i="1"/>
  <c r="J62" i="1"/>
  <c r="J64" i="1"/>
  <c r="J89" i="1"/>
  <c r="J88" i="1"/>
  <c r="J86" i="1"/>
  <c r="J87" i="1"/>
  <c r="J22" i="1"/>
  <c r="J21" i="1"/>
  <c r="J24" i="1"/>
  <c r="J23" i="1"/>
  <c r="J19" i="1"/>
  <c r="J18" i="1"/>
  <c r="J17" i="1"/>
  <c r="J16" i="1"/>
  <c r="J53" i="1"/>
  <c r="J52" i="1"/>
  <c r="J51" i="1"/>
  <c r="J54" i="1"/>
  <c r="J37" i="1"/>
  <c r="J36" i="1"/>
  <c r="J39" i="1"/>
  <c r="J38" i="1"/>
  <c r="J11" i="1"/>
  <c r="J14" i="1"/>
  <c r="J13" i="1"/>
  <c r="J12" i="1"/>
  <c r="J34" i="1"/>
  <c r="J33" i="1"/>
  <c r="J32" i="1"/>
  <c r="J31" i="1"/>
  <c r="J77" i="1"/>
  <c r="J76" i="1"/>
  <c r="J79" i="1"/>
  <c r="J78" i="1"/>
  <c r="J69" i="1"/>
  <c r="J68" i="1"/>
  <c r="J67" i="1"/>
  <c r="J66" i="1"/>
  <c r="J44" i="1"/>
  <c r="J42" i="1"/>
  <c r="J41" i="1"/>
  <c r="J43" i="1"/>
  <c r="I27" i="1"/>
  <c r="J25" i="1"/>
  <c r="K25" i="1" s="1"/>
  <c r="L25" i="1" s="1"/>
  <c r="M25" i="1" s="1"/>
  <c r="N25" i="1" s="1"/>
  <c r="O25" i="1" s="1"/>
  <c r="P25" i="1" s="1"/>
  <c r="Q25" i="1" s="1"/>
  <c r="R25" i="1" s="1"/>
  <c r="S25" i="1" s="1"/>
  <c r="J83" i="1"/>
  <c r="J82" i="1"/>
  <c r="J81" i="1"/>
  <c r="J84" i="1"/>
  <c r="J91" i="1"/>
  <c r="J93" i="1"/>
  <c r="J92" i="1"/>
  <c r="J94" i="1"/>
  <c r="J47" i="1"/>
  <c r="J46" i="1"/>
  <c r="J49" i="1"/>
  <c r="J48" i="1"/>
  <c r="J14" i="6"/>
  <c r="J13" i="6"/>
  <c r="J12" i="6"/>
  <c r="J11" i="6"/>
  <c r="I13" i="6"/>
  <c r="I12" i="6"/>
  <c r="I11" i="6"/>
  <c r="I14" i="6"/>
  <c r="I17" i="6"/>
  <c r="I18" i="6"/>
  <c r="I16" i="6"/>
  <c r="I19" i="6"/>
  <c r="I24" i="1"/>
  <c r="I23" i="1"/>
  <c r="I21" i="1"/>
  <c r="I22" i="1"/>
  <c r="H73" i="1"/>
  <c r="I70" i="1"/>
  <c r="J70" i="1" s="1"/>
  <c r="K70" i="1" s="1"/>
  <c r="L70" i="1" s="1"/>
  <c r="M70" i="1" s="1"/>
  <c r="N70" i="1" s="1"/>
  <c r="O70" i="1" s="1"/>
  <c r="P70" i="1" s="1"/>
  <c r="Q70" i="1" s="1"/>
  <c r="R70" i="1" s="1"/>
  <c r="S70" i="1" s="1"/>
  <c r="H72" i="1"/>
  <c r="H71" i="1"/>
  <c r="H74" i="1"/>
  <c r="I52" i="1"/>
  <c r="I51" i="1"/>
  <c r="I54" i="1"/>
  <c r="I53" i="1"/>
  <c r="I38" i="1"/>
  <c r="I37" i="1"/>
  <c r="I36" i="1"/>
  <c r="I39" i="1"/>
  <c r="I89" i="1"/>
  <c r="I87" i="1"/>
  <c r="I88" i="1"/>
  <c r="I86" i="1"/>
  <c r="I34" i="1"/>
  <c r="I33" i="1"/>
  <c r="I32" i="1"/>
  <c r="I31" i="1"/>
  <c r="I77" i="1"/>
  <c r="I76" i="1"/>
  <c r="I79" i="1"/>
  <c r="I78" i="1"/>
  <c r="H56" i="1"/>
  <c r="I55" i="1"/>
  <c r="J55" i="1" s="1"/>
  <c r="K55" i="1" s="1"/>
  <c r="L55" i="1" s="1"/>
  <c r="M55" i="1" s="1"/>
  <c r="N55" i="1" s="1"/>
  <c r="O55" i="1" s="1"/>
  <c r="P55" i="1" s="1"/>
  <c r="Q55" i="1" s="1"/>
  <c r="R55" i="1" s="1"/>
  <c r="S55" i="1" s="1"/>
  <c r="H59" i="1"/>
  <c r="H58" i="1"/>
  <c r="H57" i="1"/>
  <c r="I42" i="1"/>
  <c r="I41" i="1"/>
  <c r="I44" i="1"/>
  <c r="I43" i="1"/>
  <c r="H96" i="1"/>
  <c r="I95" i="1"/>
  <c r="J95" i="1" s="1"/>
  <c r="K95" i="1" s="1"/>
  <c r="L95" i="1" s="1"/>
  <c r="M95" i="1" s="1"/>
  <c r="N95" i="1" s="1"/>
  <c r="O95" i="1" s="1"/>
  <c r="P95" i="1" s="1"/>
  <c r="Q95" i="1" s="1"/>
  <c r="R95" i="1" s="1"/>
  <c r="S95" i="1" s="1"/>
  <c r="H99" i="1"/>
  <c r="H98" i="1"/>
  <c r="H97" i="1"/>
  <c r="I29" i="1"/>
  <c r="I28" i="1"/>
  <c r="I84" i="1"/>
  <c r="I81" i="1"/>
  <c r="I83" i="1"/>
  <c r="I82" i="1"/>
  <c r="I94" i="1"/>
  <c r="I93" i="1"/>
  <c r="I92" i="1"/>
  <c r="I91" i="1"/>
  <c r="I46" i="1"/>
  <c r="I49" i="1"/>
  <c r="I48" i="1"/>
  <c r="I47" i="1"/>
  <c r="I68" i="1"/>
  <c r="I67" i="1"/>
  <c r="I66" i="1"/>
  <c r="I69" i="1"/>
  <c r="I63" i="1"/>
  <c r="I62" i="1"/>
  <c r="I61" i="1"/>
  <c r="I64" i="1"/>
  <c r="I24" i="5"/>
  <c r="I23" i="5"/>
  <c r="I22" i="5"/>
  <c r="I21" i="5"/>
  <c r="I16" i="5"/>
  <c r="I17" i="5"/>
  <c r="I19" i="5"/>
  <c r="I18" i="5"/>
  <c r="I42" i="5"/>
  <c r="I44" i="5"/>
  <c r="I43" i="5"/>
  <c r="I41" i="5"/>
  <c r="I64" i="5"/>
  <c r="I63" i="5"/>
  <c r="I62" i="5"/>
  <c r="I61" i="5"/>
  <c r="I32" i="5"/>
  <c r="I31" i="5"/>
  <c r="I34" i="5"/>
  <c r="I33" i="5"/>
  <c r="I94" i="5"/>
  <c r="I93" i="5"/>
  <c r="I91" i="5"/>
  <c r="I92" i="5"/>
  <c r="I56" i="5"/>
  <c r="I59" i="5"/>
  <c r="I58" i="5"/>
  <c r="I57" i="5"/>
  <c r="I39" i="5"/>
  <c r="I38" i="5"/>
  <c r="I37" i="5"/>
  <c r="I36" i="5"/>
  <c r="I12" i="5"/>
  <c r="I11" i="5"/>
  <c r="I14" i="5"/>
  <c r="I13" i="5"/>
  <c r="H87" i="5"/>
  <c r="H86" i="5"/>
  <c r="I85" i="5"/>
  <c r="J85" i="5" s="1"/>
  <c r="K85" i="5" s="1"/>
  <c r="L85" i="5" s="1"/>
  <c r="M85" i="5" s="1"/>
  <c r="N85" i="5" s="1"/>
  <c r="O85" i="5" s="1"/>
  <c r="P85" i="5" s="1"/>
  <c r="Q85" i="5" s="1"/>
  <c r="R85" i="5" s="1"/>
  <c r="S85" i="5" s="1"/>
  <c r="H88" i="5"/>
  <c r="H89" i="5"/>
  <c r="I29" i="5"/>
  <c r="I28" i="5"/>
  <c r="I26" i="5"/>
  <c r="I27" i="5"/>
  <c r="I99" i="5"/>
  <c r="I98" i="5"/>
  <c r="I97" i="5"/>
  <c r="I96" i="5"/>
  <c r="H49" i="5"/>
  <c r="I45" i="5"/>
  <c r="J45" i="5" s="1"/>
  <c r="K45" i="5" s="1"/>
  <c r="L45" i="5" s="1"/>
  <c r="M45" i="5" s="1"/>
  <c r="N45" i="5" s="1"/>
  <c r="O45" i="5" s="1"/>
  <c r="P45" i="5" s="1"/>
  <c r="Q45" i="5" s="1"/>
  <c r="R45" i="5" s="1"/>
  <c r="S45" i="5" s="1"/>
  <c r="H48" i="5"/>
  <c r="H46" i="5"/>
  <c r="H47" i="5"/>
  <c r="I67" i="5"/>
  <c r="I66" i="5"/>
  <c r="I69" i="5"/>
  <c r="I68" i="5"/>
  <c r="I79" i="5"/>
  <c r="I78" i="5"/>
  <c r="I77" i="5"/>
  <c r="I76" i="5"/>
  <c r="I73" i="5"/>
  <c r="I72" i="5"/>
  <c r="I71" i="5"/>
  <c r="I74" i="5"/>
  <c r="I84" i="5"/>
  <c r="I83" i="5"/>
  <c r="I82" i="5"/>
  <c r="I81" i="5"/>
  <c r="I54" i="5"/>
  <c r="I53" i="5"/>
  <c r="I52" i="5"/>
  <c r="I51" i="5"/>
  <c r="I24" i="4"/>
  <c r="I23" i="4"/>
  <c r="I21" i="4"/>
  <c r="I22" i="4"/>
  <c r="I10" i="4"/>
  <c r="J10" i="4" s="1"/>
  <c r="K10" i="4" s="1"/>
  <c r="L10" i="4" s="1"/>
  <c r="M10" i="4" s="1"/>
  <c r="N10" i="4" s="1"/>
  <c r="O10" i="4" s="1"/>
  <c r="P10" i="4" s="1"/>
  <c r="Q10" i="4" s="1"/>
  <c r="R10" i="4" s="1"/>
  <c r="S10" i="4" s="1"/>
  <c r="H14" i="4"/>
  <c r="H13" i="4"/>
  <c r="H12" i="4"/>
  <c r="H11" i="4"/>
  <c r="I32" i="4"/>
  <c r="I34" i="4"/>
  <c r="I31" i="4"/>
  <c r="I33" i="4"/>
  <c r="I39" i="4"/>
  <c r="I38" i="4"/>
  <c r="I37" i="4"/>
  <c r="I36" i="4"/>
  <c r="I73" i="4"/>
  <c r="I72" i="4"/>
  <c r="I71" i="4"/>
  <c r="I74" i="4"/>
  <c r="I67" i="4"/>
  <c r="I66" i="4"/>
  <c r="I69" i="4"/>
  <c r="I68" i="4"/>
  <c r="I54" i="4"/>
  <c r="I53" i="4"/>
  <c r="I52" i="4"/>
  <c r="I51" i="4"/>
  <c r="I42" i="4"/>
  <c r="I41" i="4"/>
  <c r="I44" i="4"/>
  <c r="I43" i="4"/>
  <c r="H19" i="4"/>
  <c r="H18" i="4"/>
  <c r="H17" i="4"/>
  <c r="H16" i="4"/>
  <c r="I15" i="4"/>
  <c r="J15" i="4" s="1"/>
  <c r="K15" i="4" s="1"/>
  <c r="L15" i="4" s="1"/>
  <c r="M15" i="4" s="1"/>
  <c r="N15" i="4" s="1"/>
  <c r="O15" i="4" s="1"/>
  <c r="P15" i="4" s="1"/>
  <c r="Q15" i="4" s="1"/>
  <c r="R15" i="4" s="1"/>
  <c r="S15" i="4" s="1"/>
  <c r="I77" i="4"/>
  <c r="I79" i="4"/>
  <c r="I78" i="4"/>
  <c r="I76" i="4"/>
  <c r="I64" i="4"/>
  <c r="I61" i="4"/>
  <c r="I63" i="4"/>
  <c r="I62" i="4"/>
  <c r="I49" i="4"/>
  <c r="I46" i="4"/>
  <c r="I47" i="4"/>
  <c r="I48" i="4"/>
  <c r="I29" i="4"/>
  <c r="I26" i="4"/>
  <c r="I27" i="4"/>
  <c r="I28" i="4"/>
  <c r="I59" i="4"/>
  <c r="I58" i="4"/>
  <c r="I57" i="4"/>
  <c r="I56" i="4"/>
  <c r="I86" i="3"/>
  <c r="I89" i="3"/>
  <c r="I87" i="3"/>
  <c r="I88" i="3"/>
  <c r="I78" i="3"/>
  <c r="I76" i="3"/>
  <c r="I77" i="3"/>
  <c r="I48" i="3"/>
  <c r="I46" i="3"/>
  <c r="I49" i="3"/>
  <c r="I47" i="3"/>
  <c r="I54" i="3"/>
  <c r="I53" i="3"/>
  <c r="I52" i="3"/>
  <c r="I51" i="3"/>
  <c r="I72" i="3"/>
  <c r="I71" i="3"/>
  <c r="I73" i="3"/>
  <c r="I74" i="3"/>
  <c r="I98" i="3"/>
  <c r="I99" i="3"/>
  <c r="I97" i="3"/>
  <c r="I96" i="3"/>
  <c r="I66" i="3"/>
  <c r="I69" i="3"/>
  <c r="I68" i="3"/>
  <c r="I67" i="3"/>
  <c r="I36" i="3"/>
  <c r="I39" i="3"/>
  <c r="I38" i="3"/>
  <c r="I37" i="3"/>
  <c r="I59" i="3"/>
  <c r="I58" i="3"/>
  <c r="I57" i="3"/>
  <c r="I56" i="3"/>
  <c r="I24" i="3"/>
  <c r="I22" i="3"/>
  <c r="I21" i="3"/>
  <c r="I23" i="3"/>
  <c r="I84" i="3"/>
  <c r="I82" i="3"/>
  <c r="I81" i="3"/>
  <c r="I83" i="3"/>
  <c r="I14" i="3"/>
  <c r="I12" i="3"/>
  <c r="I13" i="3"/>
  <c r="I11" i="3"/>
  <c r="I61" i="3"/>
  <c r="I64" i="3"/>
  <c r="I63" i="3"/>
  <c r="I62" i="3"/>
  <c r="I43" i="3"/>
  <c r="I42" i="3"/>
  <c r="I41" i="3"/>
  <c r="I44" i="3"/>
  <c r="I91" i="3"/>
  <c r="I93" i="3"/>
  <c r="I92" i="3"/>
  <c r="I94" i="3"/>
  <c r="I31" i="3"/>
  <c r="I33" i="3"/>
  <c r="I32" i="3"/>
  <c r="I34" i="3"/>
  <c r="I26" i="3"/>
  <c r="I28" i="3"/>
  <c r="I27" i="3"/>
  <c r="I29" i="3"/>
  <c r="I79" i="2"/>
  <c r="I76" i="2"/>
  <c r="I78" i="2"/>
  <c r="I77" i="2"/>
  <c r="I12" i="2"/>
  <c r="I11" i="2"/>
  <c r="I14" i="2"/>
  <c r="I13" i="2"/>
  <c r="I99" i="2"/>
  <c r="I98" i="2"/>
  <c r="I97" i="2"/>
  <c r="I96" i="2"/>
  <c r="I54" i="2"/>
  <c r="I53" i="2"/>
  <c r="I52" i="2"/>
  <c r="I51" i="2"/>
  <c r="I82" i="2"/>
  <c r="I81" i="2"/>
  <c r="I84" i="2"/>
  <c r="I83" i="2"/>
  <c r="I86" i="2"/>
  <c r="I89" i="2"/>
  <c r="I87" i="2"/>
  <c r="I88" i="2"/>
  <c r="I47" i="2"/>
  <c r="I49" i="2"/>
  <c r="I48" i="2"/>
  <c r="I46" i="2"/>
  <c r="I58" i="2"/>
  <c r="I57" i="2"/>
  <c r="I56" i="2"/>
  <c r="I59" i="2"/>
  <c r="I21" i="2"/>
  <c r="I24" i="2"/>
  <c r="I23" i="2"/>
  <c r="I22" i="2"/>
  <c r="I41" i="2"/>
  <c r="I44" i="2"/>
  <c r="I43" i="2"/>
  <c r="I42" i="2"/>
  <c r="I93" i="2"/>
  <c r="I92" i="2"/>
  <c r="I91" i="2"/>
  <c r="I94" i="2"/>
  <c r="I63" i="2"/>
  <c r="I62" i="2"/>
  <c r="I61" i="2"/>
  <c r="I64" i="2"/>
  <c r="I16" i="2"/>
  <c r="I19" i="2"/>
  <c r="I18" i="2"/>
  <c r="I17" i="2"/>
  <c r="I74" i="2"/>
  <c r="I73" i="2"/>
  <c r="I72" i="2"/>
  <c r="I71" i="2"/>
  <c r="I69" i="2"/>
  <c r="I66" i="2"/>
  <c r="I68" i="2"/>
  <c r="I67" i="2"/>
  <c r="I32" i="2"/>
  <c r="I31" i="2"/>
  <c r="I34" i="2"/>
  <c r="I33" i="2"/>
  <c r="I26" i="2"/>
  <c r="I27" i="2"/>
  <c r="I29" i="2"/>
  <c r="I28" i="2"/>
  <c r="I36" i="2"/>
  <c r="I39" i="2"/>
  <c r="I38" i="2"/>
  <c r="I37" i="2"/>
  <c r="I12" i="1"/>
  <c r="I11" i="1"/>
  <c r="I13" i="1"/>
  <c r="I14" i="1"/>
  <c r="I16" i="1"/>
  <c r="I18" i="1"/>
  <c r="I17" i="1"/>
  <c r="I19" i="1"/>
  <c r="F72" i="1"/>
  <c r="G71" i="1"/>
  <c r="S21" i="7" l="1"/>
  <c r="S24" i="7"/>
  <c r="S23" i="7"/>
  <c r="S22" i="7"/>
  <c r="S89" i="5"/>
  <c r="S88" i="5"/>
  <c r="S87" i="5"/>
  <c r="S86" i="5"/>
  <c r="S43" i="5"/>
  <c r="S41" i="5"/>
  <c r="S42" i="5"/>
  <c r="S44" i="5"/>
  <c r="S48" i="5"/>
  <c r="S47" i="5"/>
  <c r="S46" i="5"/>
  <c r="S49" i="5"/>
  <c r="S17" i="4"/>
  <c r="S16" i="4"/>
  <c r="S19" i="4"/>
  <c r="S18" i="4"/>
  <c r="S14" i="4"/>
  <c r="S13" i="4"/>
  <c r="S12" i="4"/>
  <c r="S11" i="4"/>
  <c r="T79" i="3"/>
  <c r="T77" i="3"/>
  <c r="T78" i="3"/>
  <c r="T76" i="3"/>
  <c r="T64" i="3"/>
  <c r="T63" i="3"/>
  <c r="T61" i="3"/>
  <c r="T62" i="3"/>
  <c r="S79" i="3"/>
  <c r="S78" i="3"/>
  <c r="S77" i="3"/>
  <c r="S76" i="3"/>
  <c r="S64" i="3"/>
  <c r="S63" i="3"/>
  <c r="S62" i="3"/>
  <c r="S61" i="3"/>
  <c r="S64" i="2"/>
  <c r="S63" i="2"/>
  <c r="S62" i="2"/>
  <c r="S61" i="2"/>
  <c r="R22" i="7"/>
  <c r="R23" i="7"/>
  <c r="R24" i="7"/>
  <c r="R21" i="7"/>
  <c r="R46" i="5"/>
  <c r="R47" i="5"/>
  <c r="R48" i="5"/>
  <c r="R49" i="5"/>
  <c r="R86" i="5"/>
  <c r="R87" i="5"/>
  <c r="R88" i="5"/>
  <c r="R89" i="5"/>
  <c r="R44" i="5"/>
  <c r="R43" i="5"/>
  <c r="R42" i="5"/>
  <c r="R41" i="5"/>
  <c r="R16" i="4"/>
  <c r="R19" i="4"/>
  <c r="R18" i="4"/>
  <c r="R17" i="4"/>
  <c r="R13" i="4"/>
  <c r="R12" i="4"/>
  <c r="R14" i="4"/>
  <c r="R11" i="4"/>
  <c r="R78" i="3"/>
  <c r="R79" i="3"/>
  <c r="R77" i="3"/>
  <c r="R76" i="3"/>
  <c r="R61" i="3"/>
  <c r="R64" i="3"/>
  <c r="R63" i="3"/>
  <c r="R62" i="3"/>
  <c r="R64" i="2"/>
  <c r="R63" i="2"/>
  <c r="R62" i="2"/>
  <c r="R61" i="2"/>
  <c r="S96" i="1"/>
  <c r="S98" i="1"/>
  <c r="S97" i="1"/>
  <c r="S99" i="1"/>
  <c r="S26" i="1"/>
  <c r="S28" i="1"/>
  <c r="S27" i="1"/>
  <c r="S29" i="1"/>
  <c r="S59" i="1"/>
  <c r="S58" i="1"/>
  <c r="S57" i="1"/>
  <c r="S56" i="1"/>
  <c r="S71" i="1"/>
  <c r="S72" i="1"/>
  <c r="S73" i="1"/>
  <c r="S74" i="1"/>
  <c r="R29" i="1"/>
  <c r="R28" i="1"/>
  <c r="R27" i="1"/>
  <c r="R26" i="1"/>
  <c r="R97" i="1"/>
  <c r="R96" i="1"/>
  <c r="R98" i="1"/>
  <c r="R99" i="1"/>
  <c r="R59" i="1"/>
  <c r="R58" i="1"/>
  <c r="R57" i="1"/>
  <c r="R56" i="1"/>
  <c r="R72" i="1"/>
  <c r="R71" i="1"/>
  <c r="R74" i="1"/>
  <c r="R73" i="1"/>
  <c r="Q22" i="7"/>
  <c r="Q21" i="7"/>
  <c r="Q23" i="7"/>
  <c r="Q24" i="7"/>
  <c r="Q89" i="5"/>
  <c r="Q87" i="5"/>
  <c r="Q88" i="5"/>
  <c r="Q86" i="5"/>
  <c r="Q44" i="5"/>
  <c r="Q42" i="5"/>
  <c r="Q41" i="5"/>
  <c r="Q43" i="5"/>
  <c r="Q46" i="5"/>
  <c r="Q49" i="5"/>
  <c r="Q48" i="5"/>
  <c r="Q47" i="5"/>
  <c r="Q19" i="4"/>
  <c r="Q18" i="4"/>
  <c r="Q17" i="4"/>
  <c r="Q16" i="4"/>
  <c r="Q13" i="4"/>
  <c r="Q14" i="4"/>
  <c r="Q12" i="4"/>
  <c r="Q11" i="4"/>
  <c r="Q78" i="3"/>
  <c r="Q76" i="3"/>
  <c r="Q77" i="3"/>
  <c r="Q79" i="3"/>
  <c r="Q63" i="3"/>
  <c r="Q61" i="3"/>
  <c r="Q62" i="3"/>
  <c r="Q64" i="3"/>
  <c r="Q62" i="2"/>
  <c r="Q61" i="2"/>
  <c r="Q63" i="2"/>
  <c r="Q64" i="2"/>
  <c r="Q29" i="1"/>
  <c r="Q28" i="1"/>
  <c r="Q27" i="1"/>
  <c r="Q26" i="1"/>
  <c r="Q59" i="1"/>
  <c r="Q58" i="1"/>
  <c r="Q57" i="1"/>
  <c r="Q56" i="1"/>
  <c r="Q71" i="1"/>
  <c r="Q74" i="1"/>
  <c r="Q72" i="1"/>
  <c r="Q73" i="1"/>
  <c r="Q97" i="1"/>
  <c r="Q99" i="1"/>
  <c r="Q96" i="1"/>
  <c r="Q98" i="1"/>
  <c r="P24" i="7"/>
  <c r="P23" i="7"/>
  <c r="P22" i="7"/>
  <c r="P21" i="7"/>
  <c r="P86" i="5"/>
  <c r="P87" i="5"/>
  <c r="P88" i="5"/>
  <c r="P89" i="5"/>
  <c r="P44" i="5"/>
  <c r="P43" i="5"/>
  <c r="P42" i="5"/>
  <c r="P41" i="5"/>
  <c r="P46" i="5"/>
  <c r="P48" i="5"/>
  <c r="P49" i="5"/>
  <c r="P47" i="5"/>
  <c r="P19" i="4"/>
  <c r="P18" i="4"/>
  <c r="P17" i="4"/>
  <c r="P16" i="4"/>
  <c r="P11" i="4"/>
  <c r="P14" i="4"/>
  <c r="P13" i="4"/>
  <c r="P12" i="4"/>
  <c r="P79" i="3"/>
  <c r="P78" i="3"/>
  <c r="P77" i="3"/>
  <c r="P76" i="3"/>
  <c r="P62" i="3"/>
  <c r="P61" i="3"/>
  <c r="P63" i="3"/>
  <c r="P64" i="3"/>
  <c r="P61" i="2"/>
  <c r="P62" i="2"/>
  <c r="P64" i="2"/>
  <c r="P63" i="2"/>
  <c r="P29" i="1"/>
  <c r="P28" i="1"/>
  <c r="P27" i="1"/>
  <c r="P26" i="1"/>
  <c r="P59" i="1"/>
  <c r="P58" i="1"/>
  <c r="P57" i="1"/>
  <c r="P56" i="1"/>
  <c r="P74" i="1"/>
  <c r="P73" i="1"/>
  <c r="P72" i="1"/>
  <c r="P71" i="1"/>
  <c r="P99" i="1"/>
  <c r="P98" i="1"/>
  <c r="P97" i="1"/>
  <c r="P96" i="1"/>
  <c r="O44" i="5"/>
  <c r="O42" i="5"/>
  <c r="O41" i="5"/>
  <c r="O43" i="5"/>
  <c r="O49" i="5"/>
  <c r="O48" i="5"/>
  <c r="O47" i="5"/>
  <c r="O46" i="5"/>
  <c r="O89" i="5"/>
  <c r="O86" i="5"/>
  <c r="O88" i="5"/>
  <c r="O87" i="5"/>
  <c r="O22" i="7"/>
  <c r="O21" i="7"/>
  <c r="O24" i="7"/>
  <c r="O23" i="7"/>
  <c r="O18" i="4"/>
  <c r="O17" i="4"/>
  <c r="O16" i="4"/>
  <c r="O19" i="4"/>
  <c r="O13" i="4"/>
  <c r="O12" i="4"/>
  <c r="O14" i="4"/>
  <c r="O11" i="4"/>
  <c r="O64" i="3"/>
  <c r="O63" i="3"/>
  <c r="O61" i="3"/>
  <c r="O62" i="3"/>
  <c r="O79" i="3"/>
  <c r="O77" i="3"/>
  <c r="O76" i="3"/>
  <c r="O78" i="3"/>
  <c r="O62" i="2"/>
  <c r="O61" i="2"/>
  <c r="O64" i="2"/>
  <c r="O63" i="2"/>
  <c r="O99" i="1"/>
  <c r="O98" i="1"/>
  <c r="O97" i="1"/>
  <c r="O96" i="1"/>
  <c r="O26" i="1"/>
  <c r="O29" i="1"/>
  <c r="O28" i="1"/>
  <c r="O27" i="1"/>
  <c r="O56" i="1"/>
  <c r="O59" i="1"/>
  <c r="O58" i="1"/>
  <c r="O57" i="1"/>
  <c r="O73" i="1"/>
  <c r="O72" i="1"/>
  <c r="O74" i="1"/>
  <c r="O71" i="1"/>
  <c r="N87" i="5"/>
  <c r="N86" i="5"/>
  <c r="N89" i="5"/>
  <c r="N88" i="5"/>
  <c r="N42" i="5"/>
  <c r="N41" i="5"/>
  <c r="N44" i="5"/>
  <c r="N43" i="5"/>
  <c r="N48" i="5"/>
  <c r="N49" i="5"/>
  <c r="N47" i="5"/>
  <c r="N46" i="5"/>
  <c r="N19" i="4"/>
  <c r="N18" i="4"/>
  <c r="N17" i="4"/>
  <c r="N16" i="4"/>
  <c r="N14" i="4"/>
  <c r="N13" i="4"/>
  <c r="N12" i="4"/>
  <c r="N11" i="4"/>
  <c r="N79" i="3"/>
  <c r="N78" i="3"/>
  <c r="N77" i="3"/>
  <c r="N76" i="3"/>
  <c r="N62" i="2"/>
  <c r="N61" i="2"/>
  <c r="N64" i="2"/>
  <c r="N63" i="2"/>
  <c r="N22" i="7"/>
  <c r="N21" i="7"/>
  <c r="N24" i="7"/>
  <c r="N23" i="7"/>
  <c r="N29" i="1"/>
  <c r="N28" i="1"/>
  <c r="N27" i="1"/>
  <c r="N26" i="1"/>
  <c r="N74" i="1"/>
  <c r="N73" i="1"/>
  <c r="N71" i="1"/>
  <c r="N72" i="1"/>
  <c r="N97" i="1"/>
  <c r="N99" i="1"/>
  <c r="N98" i="1"/>
  <c r="N96" i="1"/>
  <c r="N59" i="1"/>
  <c r="N58" i="1"/>
  <c r="N57" i="1"/>
  <c r="N56" i="1"/>
  <c r="M62" i="2"/>
  <c r="M61" i="2"/>
  <c r="M64" i="2"/>
  <c r="M63" i="2"/>
  <c r="M72" i="1"/>
  <c r="M73" i="1"/>
  <c r="M71" i="1"/>
  <c r="M74" i="1"/>
  <c r="M96" i="1"/>
  <c r="M99" i="1"/>
  <c r="M98" i="1"/>
  <c r="M97" i="1"/>
  <c r="M29" i="1"/>
  <c r="M28" i="1"/>
  <c r="M27" i="1"/>
  <c r="M26" i="1"/>
  <c r="M56" i="1"/>
  <c r="M57" i="1"/>
  <c r="M59" i="1"/>
  <c r="M58" i="1"/>
  <c r="M77" i="3"/>
  <c r="M76" i="3"/>
  <c r="M79" i="3"/>
  <c r="M78" i="3"/>
  <c r="M18" i="4"/>
  <c r="M17" i="4"/>
  <c r="M19" i="4"/>
  <c r="M16" i="4"/>
  <c r="M12" i="4"/>
  <c r="M13" i="4"/>
  <c r="M11" i="4"/>
  <c r="M14" i="4"/>
  <c r="M88" i="5"/>
  <c r="M87" i="5"/>
  <c r="M86" i="5"/>
  <c r="M89" i="5"/>
  <c r="M44" i="5"/>
  <c r="M42" i="5"/>
  <c r="M41" i="5"/>
  <c r="M43" i="5"/>
  <c r="M48" i="5"/>
  <c r="M47" i="5"/>
  <c r="M46" i="5"/>
  <c r="M49" i="5"/>
  <c r="M24" i="7"/>
  <c r="M23" i="7"/>
  <c r="M22" i="7"/>
  <c r="M21" i="7"/>
  <c r="L24" i="7"/>
  <c r="L23" i="7"/>
  <c r="L21" i="7"/>
  <c r="L22" i="7"/>
  <c r="L44" i="5"/>
  <c r="L43" i="5"/>
  <c r="L42" i="5"/>
  <c r="L41" i="5"/>
  <c r="L47" i="5"/>
  <c r="L46" i="5"/>
  <c r="L49" i="5"/>
  <c r="L48" i="5"/>
  <c r="L86" i="5"/>
  <c r="L89" i="5"/>
  <c r="L88" i="5"/>
  <c r="L87" i="5"/>
  <c r="L19" i="4"/>
  <c r="L18" i="4"/>
  <c r="L17" i="4"/>
  <c r="L16" i="4"/>
  <c r="L12" i="4"/>
  <c r="L11" i="4"/>
  <c r="L14" i="4"/>
  <c r="L13" i="4"/>
  <c r="L77" i="3"/>
  <c r="L76" i="3"/>
  <c r="L79" i="3"/>
  <c r="L78" i="3"/>
  <c r="L96" i="1"/>
  <c r="L99" i="1"/>
  <c r="L98" i="1"/>
  <c r="L97" i="1"/>
  <c r="L29" i="1"/>
  <c r="L28" i="1"/>
  <c r="L27" i="1"/>
  <c r="L26" i="1"/>
  <c r="L59" i="1"/>
  <c r="L58" i="1"/>
  <c r="L57" i="1"/>
  <c r="L56" i="1"/>
  <c r="L74" i="1"/>
  <c r="L73" i="1"/>
  <c r="L72" i="1"/>
  <c r="L71" i="1"/>
  <c r="K12" i="4"/>
  <c r="K11" i="4"/>
  <c r="K13" i="4"/>
  <c r="K14" i="4"/>
  <c r="K19" i="4"/>
  <c r="K18" i="4"/>
  <c r="K17" i="4"/>
  <c r="K16" i="4"/>
  <c r="K78" i="3"/>
  <c r="K79" i="3"/>
  <c r="K76" i="3"/>
  <c r="K77" i="3"/>
  <c r="K99" i="1"/>
  <c r="K96" i="1"/>
  <c r="K98" i="1"/>
  <c r="K97" i="1"/>
  <c r="K28" i="1"/>
  <c r="K29" i="1"/>
  <c r="K27" i="1"/>
  <c r="K26" i="1"/>
  <c r="K59" i="1"/>
  <c r="K56" i="1"/>
  <c r="K57" i="1"/>
  <c r="K58" i="1"/>
  <c r="K74" i="1"/>
  <c r="K71" i="1"/>
  <c r="K73" i="1"/>
  <c r="K72" i="1"/>
  <c r="K89" i="5"/>
  <c r="K88" i="5"/>
  <c r="K87" i="5"/>
  <c r="K86" i="5"/>
  <c r="K49" i="5"/>
  <c r="K48" i="5"/>
  <c r="K47" i="5"/>
  <c r="K46" i="5"/>
  <c r="K23" i="7"/>
  <c r="K24" i="7"/>
  <c r="K22" i="7"/>
  <c r="K21" i="7"/>
  <c r="J89" i="5"/>
  <c r="J88" i="5"/>
  <c r="J87" i="5"/>
  <c r="J86" i="5"/>
  <c r="J49" i="5"/>
  <c r="J47" i="5"/>
  <c r="J46" i="5"/>
  <c r="J48" i="5"/>
  <c r="J12" i="4"/>
  <c r="J14" i="4"/>
  <c r="J13" i="4"/>
  <c r="J11" i="4"/>
  <c r="J16" i="4"/>
  <c r="J19" i="4"/>
  <c r="J18" i="4"/>
  <c r="J17" i="4"/>
  <c r="J79" i="3"/>
  <c r="J78" i="3"/>
  <c r="J76" i="3"/>
  <c r="J77" i="3"/>
  <c r="J99" i="1"/>
  <c r="J98" i="1"/>
  <c r="J97" i="1"/>
  <c r="J96" i="1"/>
  <c r="J26" i="1"/>
  <c r="J28" i="1"/>
  <c r="J27" i="1"/>
  <c r="J29" i="1"/>
  <c r="J57" i="1"/>
  <c r="J56" i="1"/>
  <c r="J59" i="1"/>
  <c r="J58" i="1"/>
  <c r="J74" i="1"/>
  <c r="J72" i="1"/>
  <c r="J73" i="1"/>
  <c r="J71" i="1"/>
  <c r="I99" i="1"/>
  <c r="I98" i="1"/>
  <c r="I97" i="1"/>
  <c r="I96" i="1"/>
  <c r="I58" i="1"/>
  <c r="I59" i="1"/>
  <c r="I57" i="1"/>
  <c r="I56" i="1"/>
  <c r="I72" i="1"/>
  <c r="I71" i="1"/>
  <c r="I74" i="1"/>
  <c r="I73" i="1"/>
  <c r="I89" i="5"/>
  <c r="I88" i="5"/>
  <c r="I87" i="5"/>
  <c r="I86" i="5"/>
  <c r="I48" i="5"/>
  <c r="I47" i="5"/>
  <c r="I46" i="5"/>
  <c r="I49" i="5"/>
  <c r="I19" i="4"/>
  <c r="I18" i="4"/>
  <c r="I17" i="4"/>
  <c r="I16" i="4"/>
  <c r="I14" i="4"/>
  <c r="I13" i="4"/>
  <c r="I12" i="4"/>
  <c r="I11" i="4"/>
  <c r="F73" i="1"/>
  <c r="G72" i="1"/>
  <c r="G73" i="1" l="1"/>
</calcChain>
</file>

<file path=xl/sharedStrings.xml><?xml version="1.0" encoding="utf-8"?>
<sst xmlns="http://schemas.openxmlformats.org/spreadsheetml/2006/main" count="613" uniqueCount="66">
  <si>
    <t>CONTRACT RT51-2022: THE SUPPLY AND DELIVERY OF LIQUIDED PETROLEUM GASES (LPG) TO THE STATE FOR THE PERIOD 1 MARCH  2023 TO 31 APRIL 2028</t>
  </si>
  <si>
    <t xml:space="preserve">Item No </t>
  </si>
  <si>
    <t>Province</t>
  </si>
  <si>
    <t>Cylinder Size</t>
  </si>
  <si>
    <t xml:space="preserve"> Price
06 April 2023</t>
  </si>
  <si>
    <t>Revised Price
03 May  2023</t>
  </si>
  <si>
    <t>151111510-00000</t>
  </si>
  <si>
    <t>Eastern Cape</t>
  </si>
  <si>
    <t>Per Kilogram</t>
  </si>
  <si>
    <t>Free State</t>
  </si>
  <si>
    <t>Gauteng</t>
  </si>
  <si>
    <t>Kwa-Zulu Natal</t>
  </si>
  <si>
    <t>Limpopo</t>
  </si>
  <si>
    <t>Mpumalanga</t>
  </si>
  <si>
    <t>North West</t>
  </si>
  <si>
    <t>Northern Cape</t>
  </si>
  <si>
    <t>Western Cape</t>
  </si>
  <si>
    <t>151111510-00001</t>
  </si>
  <si>
    <t>151111510-00002</t>
  </si>
  <si>
    <t>Ref  RT51-2022	  Tel:   012 315 5299    
	Email:  TCcontracts2@treasury.gov.za</t>
  </si>
  <si>
    <t>Revised Price
07 June  2023</t>
  </si>
  <si>
    <t>Revised Price
07 June 2023</t>
  </si>
  <si>
    <t xml:space="preserve"> </t>
  </si>
  <si>
    <t>Letsepe Mining (Pty) Ltd</t>
  </si>
  <si>
    <t>Price movement</t>
  </si>
  <si>
    <t>Revised Price
5 July 2023</t>
  </si>
  <si>
    <t>Revised Price
05 July 2023</t>
  </si>
  <si>
    <t>MDZ Fleet Solution (Pty) Ltd</t>
  </si>
  <si>
    <t>Revised Price
5 July  2023</t>
  </si>
  <si>
    <t>Mulemba Construction and Distribution CC</t>
  </si>
  <si>
    <t>Onolo Group (Pty) Ltd</t>
  </si>
  <si>
    <t>Prodipix 212</t>
  </si>
  <si>
    <t>Sibanesihle Energy (Pty) Ltd</t>
  </si>
  <si>
    <t>VNG Projects</t>
  </si>
  <si>
    <t>Revised Price
2 August 2023</t>
  </si>
  <si>
    <t>Revised Price
2 August  2023</t>
  </si>
  <si>
    <t>Revised Price
6 September 2023</t>
  </si>
  <si>
    <t>Revised Price
6 September  2023</t>
  </si>
  <si>
    <t>Revised Price
06 September 2023</t>
  </si>
  <si>
    <t>Revised Price
4 October 2023</t>
  </si>
  <si>
    <t>Revised Price
1 November 2023</t>
  </si>
  <si>
    <t>Revised Price
6 December 2023</t>
  </si>
  <si>
    <t>Revised Price
3 January 2024</t>
  </si>
  <si>
    <t>Revised Price
3 January 2023</t>
  </si>
  <si>
    <t>Revised Price
3 Janaury 2024</t>
  </si>
  <si>
    <t>Revised Price
7 February 2024</t>
  </si>
  <si>
    <t>Revised Price
7 Febraury 2024</t>
  </si>
  <si>
    <t>Revised Price
6 March 2024</t>
  </si>
  <si>
    <t>Revised Price
3 April 2024</t>
  </si>
  <si>
    <t>Revised Price                 3 April 2024</t>
  </si>
  <si>
    <t>Revised Price
4 April 2024</t>
  </si>
  <si>
    <t>Revised Price
1 May 2024</t>
  </si>
  <si>
    <t>Revised Price                 1 May 2024</t>
  </si>
  <si>
    <t>Revised Price
5 June 2024</t>
  </si>
  <si>
    <t>Revised Price                 5 June 2024</t>
  </si>
  <si>
    <t>Revised Price
4 July 2024</t>
  </si>
  <si>
    <t>Revised Price                 4 July 2024</t>
  </si>
  <si>
    <t>Prices have been adjusted as per the Media Statement issued on 2 August 2024 by the Department of Energy for the following products.</t>
  </si>
  <si>
    <t>RT51-2022: Contract Price Adjustment for the Period 7 August 024 to 3 September 2024</t>
  </si>
  <si>
    <t>Effective date: 7 August 2024</t>
  </si>
  <si>
    <t>Revised Price
7 August 2024</t>
  </si>
  <si>
    <t>ADDENDUM 26</t>
  </si>
  <si>
    <t>RT51-2022: Contract Price Adjustment for the Period 7 August 2024 to 3 September 2024</t>
  </si>
  <si>
    <t>RT51-2022: Contract Price Adjustment for the Period 7 August 2024 to 3 September 2025</t>
  </si>
  <si>
    <t>Prices have been adjusted as per the Media Statement issued on 2 August 204 by the Department of Energy for the following products.</t>
  </si>
  <si>
    <t>Revised Price                 7 August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</si>
</sst>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&quot;#,##0.00;[Red]\-&quot;R&quot;#,##0.00"/>
    <numFmt numFmtId="164" formatCode="#,##0.00_ ;[Red]\-#,##0.00\ "/>
    <numFmt numFmtId="165" formatCode="&quot;R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0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b/>
      <sz val="11"/>
      <color theme="0"/>
      <name val="Arial Narrow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2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8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/>
    <xf numFmtId="164" fontId="1" fillId="2" borderId="0" xfId="0" applyNumberFormat="1" applyFont="1" applyFill="1"/>
    <xf numFmtId="165" fontId="1" fillId="2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7" fontId="6" fillId="3" borderId="1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8" fontId="1" fillId="2" borderId="1" xfId="0" applyNumberFormat="1" applyFont="1" applyFill="1" applyBorder="1" applyAlignment="1">
      <alignment horizontal="center" vertical="center"/>
    </xf>
    <xf numFmtId="15" fontId="3" fillId="3" borderId="1" xfId="0" applyNumberFormat="1" applyFont="1" applyFill="1" applyBorder="1" applyAlignment="1">
      <alignment horizontal="center" vertical="center" wrapText="1"/>
    </xf>
    <xf numFmtId="8" fontId="1" fillId="0" borderId="1" xfId="0" applyNumberFormat="1" applyFont="1" applyBorder="1" applyAlignment="1">
      <alignment horizontal="center"/>
    </xf>
    <xf numFmtId="0" fontId="1" fillId="2" borderId="0" xfId="0" applyFont="1" applyFill="1" applyAlignment="1">
      <alignment horizontal="center" wrapText="1"/>
    </xf>
    <xf numFmtId="8" fontId="4" fillId="0" borderId="2" xfId="0" applyNumberFormat="1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165" fontId="1" fillId="2" borderId="4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7" fontId="6" fillId="3" borderId="7" xfId="0" applyNumberFormat="1" applyFont="1" applyFill="1" applyBorder="1" applyAlignment="1">
      <alignment horizontal="center" vertical="center" wrapText="1"/>
    </xf>
    <xf numFmtId="17" fontId="6" fillId="3" borderId="1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165" fontId="1" fillId="2" borderId="0" xfId="0" applyNumberFormat="1" applyFont="1" applyFill="1" applyAlignment="1">
      <alignment horizontal="center" vertical="center"/>
    </xf>
    <xf numFmtId="0" fontId="0" fillId="0" borderId="5" xfId="0" applyBorder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5</xdr:col>
      <xdr:colOff>637118</xdr:colOff>
      <xdr:row>0</xdr:row>
      <xdr:rowOff>1212851</xdr:rowOff>
    </xdr:to>
    <xdr:pic>
      <xdr:nvPicPr>
        <xdr:cNvPr id="7" name="Picture 6" descr="Letter Head">
          <a:extLst>
            <a:ext uri="{FF2B5EF4-FFF2-40B4-BE49-F238E27FC236}">
              <a16:creationId xmlns:a16="http://schemas.microsoft.com/office/drawing/2014/main" id="{F677A39D-F13A-4196-B14F-1E458A4CFD1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1"/>
          <a:ext cx="5691718" cy="1212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770468</xdr:colOff>
      <xdr:row>0</xdr:row>
      <xdr:rowOff>1054100</xdr:rowOff>
    </xdr:to>
    <xdr:pic>
      <xdr:nvPicPr>
        <xdr:cNvPr id="2" name="Picture 1" descr="Letter Head">
          <a:extLst>
            <a:ext uri="{FF2B5EF4-FFF2-40B4-BE49-F238E27FC236}">
              <a16:creationId xmlns:a16="http://schemas.microsoft.com/office/drawing/2014/main" id="{D968CD1E-0BA9-488B-A3C4-8EFE5C17B42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0"/>
          <a:ext cx="5691718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821268</xdr:colOff>
      <xdr:row>0</xdr:row>
      <xdr:rowOff>1054100</xdr:rowOff>
    </xdr:to>
    <xdr:pic>
      <xdr:nvPicPr>
        <xdr:cNvPr id="3" name="Picture 2" descr="Letter Head">
          <a:extLst>
            <a:ext uri="{FF2B5EF4-FFF2-40B4-BE49-F238E27FC236}">
              <a16:creationId xmlns:a16="http://schemas.microsoft.com/office/drawing/2014/main" id="{05B4AD62-F7DC-4FEB-8949-D5DB34929CE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0"/>
          <a:ext cx="5691718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821268</xdr:colOff>
      <xdr:row>0</xdr:row>
      <xdr:rowOff>1054100</xdr:rowOff>
    </xdr:to>
    <xdr:pic>
      <xdr:nvPicPr>
        <xdr:cNvPr id="4" name="Picture 3" descr="Letter Head">
          <a:extLst>
            <a:ext uri="{FF2B5EF4-FFF2-40B4-BE49-F238E27FC236}">
              <a16:creationId xmlns:a16="http://schemas.microsoft.com/office/drawing/2014/main" id="{B7E97CE1-C515-49A4-ADA1-10B42493416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0"/>
          <a:ext cx="5691718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821268</xdr:colOff>
      <xdr:row>0</xdr:row>
      <xdr:rowOff>1054100</xdr:rowOff>
    </xdr:to>
    <xdr:pic>
      <xdr:nvPicPr>
        <xdr:cNvPr id="3" name="Picture 2" descr="Letter Head">
          <a:extLst>
            <a:ext uri="{FF2B5EF4-FFF2-40B4-BE49-F238E27FC236}">
              <a16:creationId xmlns:a16="http://schemas.microsoft.com/office/drawing/2014/main" id="{DAD500DE-3EE9-4585-A05F-A459413D76A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0"/>
          <a:ext cx="5691718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821268</xdr:colOff>
      <xdr:row>0</xdr:row>
      <xdr:rowOff>1054100</xdr:rowOff>
    </xdr:to>
    <xdr:pic>
      <xdr:nvPicPr>
        <xdr:cNvPr id="3" name="Picture 2" descr="Letter Head">
          <a:extLst>
            <a:ext uri="{FF2B5EF4-FFF2-40B4-BE49-F238E27FC236}">
              <a16:creationId xmlns:a16="http://schemas.microsoft.com/office/drawing/2014/main" id="{0B885E3E-CC45-4A6A-8420-B02FE8BD9B0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0"/>
          <a:ext cx="5691718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152400</xdr:rowOff>
    </xdr:from>
    <xdr:to>
      <xdr:col>5</xdr:col>
      <xdr:colOff>152400</xdr:colOff>
      <xdr:row>0</xdr:row>
      <xdr:rowOff>958850</xdr:rowOff>
    </xdr:to>
    <xdr:pic>
      <xdr:nvPicPr>
        <xdr:cNvPr id="3" name="Picture 2" descr="Letter Head">
          <a:extLst>
            <a:ext uri="{FF2B5EF4-FFF2-40B4-BE49-F238E27FC236}">
              <a16:creationId xmlns:a16="http://schemas.microsoft.com/office/drawing/2014/main" id="{7599BB99-2B7F-4B61-BD5E-7E1F6A37E52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152400"/>
          <a:ext cx="5645150" cy="806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A8756-E478-4879-9C12-AC4132E70932}">
  <dimension ref="A1:AL109"/>
  <sheetViews>
    <sheetView tabSelected="1" topLeftCell="A4" workbookViewId="0">
      <selection activeCell="V5" sqref="V1:AI1048576"/>
    </sheetView>
  </sheetViews>
  <sheetFormatPr defaultRowHeight="14" x14ac:dyDescent="0.3"/>
  <cols>
    <col min="1" max="1" width="18.6328125" style="1" customWidth="1"/>
    <col min="2" max="2" width="12.6328125" style="1" customWidth="1"/>
    <col min="3" max="3" width="12.7265625" style="1" customWidth="1"/>
    <col min="4" max="20" width="14.1796875" style="1" customWidth="1"/>
    <col min="21" max="21" width="8.7265625" style="1"/>
    <col min="22" max="22" width="13.1796875" style="1" hidden="1" customWidth="1"/>
    <col min="23" max="23" width="9.81640625" style="1" hidden="1" customWidth="1"/>
    <col min="24" max="24" width="8.7265625" style="1" hidden="1" customWidth="1"/>
    <col min="25" max="25" width="8.90625" style="1" hidden="1" customWidth="1"/>
    <col min="26" max="26" width="10.7265625" style="1" hidden="1" customWidth="1"/>
    <col min="27" max="33" width="10.81640625" style="1" hidden="1" customWidth="1"/>
    <col min="34" max="34" width="8.7265625" style="1" hidden="1" customWidth="1"/>
    <col min="35" max="35" width="9.453125" style="1" hidden="1" customWidth="1"/>
    <col min="36" max="36" width="12.1796875" style="1" customWidth="1"/>
    <col min="37" max="37" width="15.81640625" style="1" customWidth="1"/>
    <col min="38" max="38" width="9.36328125" style="1" customWidth="1"/>
    <col min="39" max="39" width="8.36328125" style="1" customWidth="1"/>
    <col min="40" max="40" width="8.7265625" style="1" customWidth="1"/>
    <col min="41" max="16384" width="8.7265625" style="1"/>
  </cols>
  <sheetData>
    <row r="1" spans="1:38" ht="83" customHeight="1" x14ac:dyDescent="0.3">
      <c r="A1" s="33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5"/>
    </row>
    <row r="2" spans="1:38" ht="45.5" customHeight="1" x14ac:dyDescent="0.3">
      <c r="A2" s="36" t="s">
        <v>19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8"/>
    </row>
    <row r="3" spans="1:38" ht="26" customHeight="1" x14ac:dyDescent="0.3">
      <c r="A3" s="39" t="s">
        <v>61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1"/>
    </row>
    <row r="4" spans="1:38" ht="37" customHeight="1" x14ac:dyDescent="0.3">
      <c r="A4" s="42" t="s">
        <v>0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4"/>
    </row>
    <row r="5" spans="1:38" ht="46.5" customHeight="1" x14ac:dyDescent="0.3">
      <c r="A5" s="29" t="s">
        <v>57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1"/>
    </row>
    <row r="6" spans="1:38" ht="46.5" customHeight="1" x14ac:dyDescent="0.3">
      <c r="A6" s="29" t="s">
        <v>59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1"/>
    </row>
    <row r="7" spans="1:38" ht="46.5" customHeight="1" x14ac:dyDescent="0.3">
      <c r="A7" s="29" t="s">
        <v>58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1"/>
    </row>
    <row r="8" spans="1:38" ht="46.5" customHeight="1" x14ac:dyDescent="0.3">
      <c r="A8" s="42" t="s">
        <v>23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4"/>
      <c r="Y8" s="32" t="s">
        <v>24</v>
      </c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</row>
    <row r="9" spans="1:38" ht="42" x14ac:dyDescent="0.3">
      <c r="A9" s="10" t="s">
        <v>1</v>
      </c>
      <c r="B9" s="10" t="s">
        <v>2</v>
      </c>
      <c r="C9" s="10" t="s">
        <v>3</v>
      </c>
      <c r="D9" s="10" t="s">
        <v>4</v>
      </c>
      <c r="E9" s="10" t="s">
        <v>5</v>
      </c>
      <c r="F9" s="10" t="s">
        <v>20</v>
      </c>
      <c r="G9" s="10" t="s">
        <v>25</v>
      </c>
      <c r="H9" s="10" t="s">
        <v>34</v>
      </c>
      <c r="I9" s="10" t="s">
        <v>36</v>
      </c>
      <c r="J9" s="10" t="s">
        <v>39</v>
      </c>
      <c r="K9" s="20" t="s">
        <v>40</v>
      </c>
      <c r="L9" s="10" t="s">
        <v>41</v>
      </c>
      <c r="M9" s="10" t="s">
        <v>42</v>
      </c>
      <c r="N9" s="10" t="s">
        <v>45</v>
      </c>
      <c r="O9" s="10" t="s">
        <v>47</v>
      </c>
      <c r="P9" s="10" t="s">
        <v>48</v>
      </c>
      <c r="Q9" s="10" t="s">
        <v>51</v>
      </c>
      <c r="R9" s="10" t="s">
        <v>53</v>
      </c>
      <c r="S9" s="10" t="s">
        <v>55</v>
      </c>
      <c r="T9" s="10" t="s">
        <v>60</v>
      </c>
      <c r="V9" s="11">
        <v>45505</v>
      </c>
      <c r="W9" s="11">
        <v>45477</v>
      </c>
      <c r="X9" s="11">
        <v>45448</v>
      </c>
      <c r="Y9" s="11">
        <v>45413</v>
      </c>
      <c r="Z9" s="11">
        <v>45385</v>
      </c>
      <c r="AA9" s="11">
        <v>45357</v>
      </c>
      <c r="AB9" s="11">
        <v>45329</v>
      </c>
      <c r="AC9" s="11">
        <v>45294</v>
      </c>
      <c r="AD9" s="11">
        <v>45261</v>
      </c>
      <c r="AE9" s="11">
        <v>45231</v>
      </c>
      <c r="AF9" s="11">
        <v>45201</v>
      </c>
      <c r="AG9" s="11">
        <v>45170</v>
      </c>
      <c r="AH9" s="11">
        <v>45140</v>
      </c>
      <c r="AI9" s="11">
        <v>45108</v>
      </c>
    </row>
    <row r="10" spans="1:38" ht="30" customHeight="1" x14ac:dyDescent="0.3">
      <c r="A10" s="3" t="s">
        <v>6</v>
      </c>
      <c r="B10" s="3" t="s">
        <v>7</v>
      </c>
      <c r="C10" s="4" t="s">
        <v>8</v>
      </c>
      <c r="D10" s="5">
        <v>44.14</v>
      </c>
      <c r="E10" s="5">
        <f>D10-4.44</f>
        <v>39.700000000000003</v>
      </c>
      <c r="F10" s="5">
        <f>E10+0.75</f>
        <v>40.450000000000003</v>
      </c>
      <c r="G10" s="5">
        <f t="shared" ref="G10:G41" si="0">F10-AI10</f>
        <v>37.49</v>
      </c>
      <c r="H10" s="5">
        <f>G10-AH10</f>
        <v>35.880000000000003</v>
      </c>
      <c r="I10" s="5">
        <f>H10+AG10</f>
        <v>38.14</v>
      </c>
      <c r="J10" s="5">
        <f>I10+AF10</f>
        <v>40.64</v>
      </c>
      <c r="K10" s="19">
        <f>J10+AE10</f>
        <v>42.13</v>
      </c>
      <c r="L10" s="5">
        <f>K10+AD10</f>
        <v>43.800000000000004</v>
      </c>
      <c r="M10" s="5">
        <f>L10+AC10</f>
        <v>43.910000000000004</v>
      </c>
      <c r="N10" s="5">
        <f>M10+AB10</f>
        <v>44.28</v>
      </c>
      <c r="O10" s="5">
        <f>N10+AA10</f>
        <v>44.69</v>
      </c>
      <c r="P10" s="5">
        <f>O10-Z10</f>
        <v>44.5</v>
      </c>
      <c r="Q10" s="5">
        <f>P10-Y10</f>
        <v>44.04</v>
      </c>
      <c r="R10" s="5">
        <f>Q10-X10</f>
        <v>42.69</v>
      </c>
      <c r="S10" s="5">
        <f>R10-W10</f>
        <v>42.47</v>
      </c>
      <c r="T10" s="5">
        <f>S10-V10</f>
        <v>42.33</v>
      </c>
      <c r="U10" s="8"/>
      <c r="V10" s="9">
        <v>0.14000000000000001</v>
      </c>
      <c r="W10" s="9">
        <v>0.22</v>
      </c>
      <c r="X10" s="9">
        <v>1.35</v>
      </c>
      <c r="Y10" s="9">
        <v>0.46</v>
      </c>
      <c r="Z10" s="9">
        <v>0.19</v>
      </c>
      <c r="AA10" s="9">
        <v>0.41</v>
      </c>
      <c r="AB10" s="9">
        <v>0.37</v>
      </c>
      <c r="AC10" s="9">
        <v>0.11</v>
      </c>
      <c r="AD10" s="9">
        <v>1.67</v>
      </c>
      <c r="AE10" s="9">
        <v>1.49</v>
      </c>
      <c r="AF10" s="9">
        <v>2.5</v>
      </c>
      <c r="AG10" s="9">
        <v>2.2599999999999998</v>
      </c>
      <c r="AH10" s="9">
        <v>1.61</v>
      </c>
      <c r="AI10" s="9">
        <v>2.96</v>
      </c>
    </row>
    <row r="11" spans="1:38" ht="30" customHeight="1" x14ac:dyDescent="0.3">
      <c r="A11" s="3"/>
      <c r="B11" s="3"/>
      <c r="C11" s="4">
        <v>9</v>
      </c>
      <c r="D11" s="5">
        <f>D10*C11</f>
        <v>397.26</v>
      </c>
      <c r="E11" s="5">
        <f>E10*C11</f>
        <v>357.3</v>
      </c>
      <c r="F11" s="5">
        <f>$F$10*C11</f>
        <v>364.05</v>
      </c>
      <c r="G11" s="5">
        <f t="shared" si="0"/>
        <v>361.09000000000003</v>
      </c>
      <c r="H11" s="5">
        <f>C11*H10</f>
        <v>322.92</v>
      </c>
      <c r="I11" s="5">
        <f>9*I10</f>
        <v>343.26</v>
      </c>
      <c r="J11" s="5">
        <f>J10*C11</f>
        <v>365.76</v>
      </c>
      <c r="K11" s="19">
        <f>C11*K10</f>
        <v>379.17</v>
      </c>
      <c r="L11" s="5">
        <f>C11*L10</f>
        <v>394.20000000000005</v>
      </c>
      <c r="M11" s="5">
        <f>C11*M10</f>
        <v>395.19000000000005</v>
      </c>
      <c r="N11" s="5">
        <f>C11*N10</f>
        <v>398.52</v>
      </c>
      <c r="O11" s="5">
        <f>C11*O10</f>
        <v>402.21</v>
      </c>
      <c r="P11" s="5">
        <f>C11*P10</f>
        <v>400.5</v>
      </c>
      <c r="Q11" s="5">
        <f>C11*Q10</f>
        <v>396.36</v>
      </c>
      <c r="R11" s="5">
        <f>C11*R10</f>
        <v>384.21</v>
      </c>
      <c r="S11" s="5">
        <f>C11*S10</f>
        <v>382.23</v>
      </c>
      <c r="T11" s="5">
        <f>C11*T10</f>
        <v>380.96999999999997</v>
      </c>
      <c r="V11" s="9">
        <v>0.14000000000000001</v>
      </c>
      <c r="W11" s="9">
        <v>0.22</v>
      </c>
      <c r="X11" s="9">
        <v>1.35</v>
      </c>
      <c r="Y11" s="9">
        <v>0.46</v>
      </c>
      <c r="Z11" s="9">
        <v>0.19</v>
      </c>
      <c r="AA11" s="9">
        <v>0.41</v>
      </c>
      <c r="AB11" s="9">
        <v>0.37</v>
      </c>
      <c r="AC11" s="9">
        <v>0.11</v>
      </c>
      <c r="AD11" s="9">
        <v>1.67</v>
      </c>
      <c r="AE11" s="9">
        <v>1.49</v>
      </c>
      <c r="AF11" s="9">
        <v>2.5</v>
      </c>
      <c r="AG11" s="9">
        <v>2.2599999999999998</v>
      </c>
      <c r="AH11" s="9">
        <v>1.61</v>
      </c>
      <c r="AI11" s="9">
        <v>2.96</v>
      </c>
    </row>
    <row r="12" spans="1:38" ht="30" customHeight="1" x14ac:dyDescent="0.3">
      <c r="A12" s="3"/>
      <c r="B12" s="3"/>
      <c r="C12" s="4">
        <v>14</v>
      </c>
      <c r="D12" s="5">
        <f>D10*C12</f>
        <v>617.96</v>
      </c>
      <c r="E12" s="5">
        <f>E10*C12</f>
        <v>555.80000000000007</v>
      </c>
      <c r="F12" s="5">
        <f>$F$10*C12</f>
        <v>566.30000000000007</v>
      </c>
      <c r="G12" s="5">
        <f t="shared" si="0"/>
        <v>563.34</v>
      </c>
      <c r="H12" s="5">
        <f>C12*H10</f>
        <v>502.32000000000005</v>
      </c>
      <c r="I12" s="5">
        <f>C12*I10</f>
        <v>533.96</v>
      </c>
      <c r="J12" s="5">
        <f>J10*14</f>
        <v>568.96</v>
      </c>
      <c r="K12" s="19">
        <f>C12*K10</f>
        <v>589.82000000000005</v>
      </c>
      <c r="L12" s="5">
        <f>C12*L10</f>
        <v>613.20000000000005</v>
      </c>
      <c r="M12" s="5">
        <f>C12*M10</f>
        <v>614.74</v>
      </c>
      <c r="N12" s="5">
        <f>C12*N10</f>
        <v>619.92000000000007</v>
      </c>
      <c r="O12" s="5">
        <f>C12*O10</f>
        <v>625.66</v>
      </c>
      <c r="P12" s="5">
        <f>C12*P10</f>
        <v>623</v>
      </c>
      <c r="Q12" s="5">
        <f>C12*Q10</f>
        <v>616.55999999999995</v>
      </c>
      <c r="R12" s="5">
        <f>C12*R10</f>
        <v>597.66</v>
      </c>
      <c r="S12" s="5">
        <f>C12*S10</f>
        <v>594.57999999999993</v>
      </c>
      <c r="T12" s="5">
        <f>C12*T10</f>
        <v>592.62</v>
      </c>
      <c r="V12" s="9">
        <v>0.14000000000000001</v>
      </c>
      <c r="W12" s="9">
        <v>0.22</v>
      </c>
      <c r="X12" s="9">
        <v>1.35</v>
      </c>
      <c r="Y12" s="9">
        <v>0.46</v>
      </c>
      <c r="Z12" s="9">
        <v>0.19</v>
      </c>
      <c r="AA12" s="9">
        <v>0.41</v>
      </c>
      <c r="AB12" s="9">
        <v>0.37</v>
      </c>
      <c r="AC12" s="9">
        <v>0.11</v>
      </c>
      <c r="AD12" s="9">
        <v>1.67</v>
      </c>
      <c r="AE12" s="9">
        <v>1.49</v>
      </c>
      <c r="AF12" s="9">
        <v>2.5</v>
      </c>
      <c r="AG12" s="9">
        <v>2.2599999999999998</v>
      </c>
      <c r="AH12" s="9">
        <v>1.61</v>
      </c>
      <c r="AI12" s="9">
        <v>2.96</v>
      </c>
    </row>
    <row r="13" spans="1:38" ht="30" customHeight="1" x14ac:dyDescent="0.3">
      <c r="A13" s="3"/>
      <c r="B13" s="3"/>
      <c r="C13" s="4">
        <v>19</v>
      </c>
      <c r="D13" s="5">
        <f>D10*C13</f>
        <v>838.66</v>
      </c>
      <c r="E13" s="5">
        <f>E10*C13</f>
        <v>754.30000000000007</v>
      </c>
      <c r="F13" s="5">
        <f>$F$10*C13</f>
        <v>768.55000000000007</v>
      </c>
      <c r="G13" s="5">
        <f t="shared" si="0"/>
        <v>765.59</v>
      </c>
      <c r="H13" s="5">
        <f>C13*H10</f>
        <v>681.72</v>
      </c>
      <c r="I13" s="5">
        <f>C13*I10</f>
        <v>724.66</v>
      </c>
      <c r="J13" s="5">
        <f>J10*19</f>
        <v>772.16</v>
      </c>
      <c r="K13" s="19">
        <f>C13*K10</f>
        <v>800.47</v>
      </c>
      <c r="L13" s="5">
        <f>C13*L10</f>
        <v>832.2</v>
      </c>
      <c r="M13" s="5">
        <f>C13*M10</f>
        <v>834.29000000000008</v>
      </c>
      <c r="N13" s="5">
        <f>C13*N10</f>
        <v>841.32</v>
      </c>
      <c r="O13" s="5">
        <f>C13*O10</f>
        <v>849.1099999999999</v>
      </c>
      <c r="P13" s="5">
        <f>C13*P10</f>
        <v>845.5</v>
      </c>
      <c r="Q13" s="5">
        <f>C13*Q10</f>
        <v>836.76</v>
      </c>
      <c r="R13" s="5">
        <f>C13*R10</f>
        <v>811.1099999999999</v>
      </c>
      <c r="S13" s="5">
        <f>C13*S10</f>
        <v>806.93</v>
      </c>
      <c r="T13" s="5">
        <f>C13*T10</f>
        <v>804.27</v>
      </c>
      <c r="V13" s="9">
        <v>0.14000000000000001</v>
      </c>
      <c r="W13" s="9">
        <v>0.22</v>
      </c>
      <c r="X13" s="9">
        <v>1.35</v>
      </c>
      <c r="Y13" s="9">
        <v>0.46</v>
      </c>
      <c r="Z13" s="9">
        <v>0.19</v>
      </c>
      <c r="AA13" s="9">
        <v>0.41</v>
      </c>
      <c r="AB13" s="9">
        <v>0.37</v>
      </c>
      <c r="AC13" s="9">
        <v>0.11</v>
      </c>
      <c r="AD13" s="9">
        <v>1.67</v>
      </c>
      <c r="AE13" s="9">
        <v>1.49</v>
      </c>
      <c r="AF13" s="9">
        <v>2.5</v>
      </c>
      <c r="AG13" s="9">
        <v>2.2599999999999998</v>
      </c>
      <c r="AH13" s="9">
        <v>1.61</v>
      </c>
      <c r="AI13" s="9">
        <v>2.96</v>
      </c>
    </row>
    <row r="14" spans="1:38" ht="30" customHeight="1" x14ac:dyDescent="0.3">
      <c r="A14" s="3"/>
      <c r="B14" s="3"/>
      <c r="C14" s="4">
        <v>48</v>
      </c>
      <c r="D14" s="5">
        <f>D10*C14</f>
        <v>2118.7200000000003</v>
      </c>
      <c r="E14" s="5">
        <f>E10*C14</f>
        <v>1905.6000000000001</v>
      </c>
      <c r="F14" s="5">
        <f>$F$10*C14</f>
        <v>1941.6000000000001</v>
      </c>
      <c r="G14" s="5">
        <f t="shared" si="0"/>
        <v>1938.64</v>
      </c>
      <c r="H14" s="5">
        <f>C14*H10</f>
        <v>1722.2400000000002</v>
      </c>
      <c r="I14" s="5">
        <f>C14*I10</f>
        <v>1830.72</v>
      </c>
      <c r="J14" s="5">
        <f>J10*48</f>
        <v>1950.72</v>
      </c>
      <c r="K14" s="19">
        <f>C14*K10</f>
        <v>2022.2400000000002</v>
      </c>
      <c r="L14" s="5">
        <f>C14*L10</f>
        <v>2102.4</v>
      </c>
      <c r="M14" s="5">
        <f>C14*M10</f>
        <v>2107.6800000000003</v>
      </c>
      <c r="N14" s="5">
        <f>C14*N10</f>
        <v>2125.44</v>
      </c>
      <c r="O14" s="5">
        <f>C14*O10</f>
        <v>2145.12</v>
      </c>
      <c r="P14" s="5">
        <f>C14*P10</f>
        <v>2136</v>
      </c>
      <c r="Q14" s="5">
        <f>C14*Q10</f>
        <v>2113.92</v>
      </c>
      <c r="R14" s="5">
        <f>C14*R10</f>
        <v>2049.12</v>
      </c>
      <c r="S14" s="5">
        <f>C14*S10</f>
        <v>2038.56</v>
      </c>
      <c r="T14" s="5">
        <f>C14*T10</f>
        <v>2031.84</v>
      </c>
      <c r="V14" s="9">
        <v>0.14000000000000001</v>
      </c>
      <c r="W14" s="9">
        <v>0.22</v>
      </c>
      <c r="X14" s="9">
        <v>1.35</v>
      </c>
      <c r="Y14" s="9">
        <v>0.46</v>
      </c>
      <c r="Z14" s="9">
        <v>0.19</v>
      </c>
      <c r="AA14" s="9">
        <v>0.41</v>
      </c>
      <c r="AB14" s="9">
        <v>0.37</v>
      </c>
      <c r="AC14" s="9">
        <v>0.11</v>
      </c>
      <c r="AD14" s="9">
        <v>1.67</v>
      </c>
      <c r="AE14" s="9">
        <v>1.49</v>
      </c>
      <c r="AF14" s="9">
        <v>2.5</v>
      </c>
      <c r="AG14" s="9">
        <v>2.2599999999999998</v>
      </c>
      <c r="AH14" s="9">
        <v>1.61</v>
      </c>
      <c r="AI14" s="9">
        <v>2.96</v>
      </c>
    </row>
    <row r="15" spans="1:38" ht="30" customHeight="1" x14ac:dyDescent="0.3">
      <c r="A15" s="3" t="s">
        <v>6</v>
      </c>
      <c r="B15" s="3" t="s">
        <v>9</v>
      </c>
      <c r="C15" s="4" t="s">
        <v>8</v>
      </c>
      <c r="D15" s="5">
        <v>45.28</v>
      </c>
      <c r="E15" s="5">
        <f>D15-4.44</f>
        <v>40.840000000000003</v>
      </c>
      <c r="F15" s="5">
        <f>E15+0.75</f>
        <v>41.59</v>
      </c>
      <c r="G15" s="5">
        <f t="shared" si="0"/>
        <v>38.630000000000003</v>
      </c>
      <c r="H15" s="5">
        <f>G15-AH15</f>
        <v>37.020000000000003</v>
      </c>
      <c r="I15" s="5">
        <f>H15+AG15</f>
        <v>39.28</v>
      </c>
      <c r="J15" s="5">
        <f>I15+AF15</f>
        <v>41.78</v>
      </c>
      <c r="K15" s="19">
        <f>J15+AE15</f>
        <v>43.27</v>
      </c>
      <c r="L15" s="5">
        <f>K15+AD15</f>
        <v>44.940000000000005</v>
      </c>
      <c r="M15" s="5">
        <f>L15+AC15</f>
        <v>45.050000000000004</v>
      </c>
      <c r="N15" s="5">
        <f t="shared" ref="N15:N70" si="1">M15+AB15</f>
        <v>45.42</v>
      </c>
      <c r="O15" s="5">
        <f t="shared" ref="O15:O70" si="2">N15+AA15</f>
        <v>45.83</v>
      </c>
      <c r="P15" s="5">
        <f t="shared" ref="P15:P70" si="3">O15-Z15</f>
        <v>45.64</v>
      </c>
      <c r="Q15" s="5">
        <f t="shared" ref="Q15:Q70" si="4">P15-Y15</f>
        <v>45.18</v>
      </c>
      <c r="R15" s="5">
        <f t="shared" ref="R15:R70" si="5">Q15-X15</f>
        <v>43.83</v>
      </c>
      <c r="S15" s="5">
        <f t="shared" ref="S15:S70" si="6">R15-W15</f>
        <v>43.61</v>
      </c>
      <c r="T15" s="5">
        <f t="shared" ref="T15:T70" si="7">S15-V15</f>
        <v>43.47</v>
      </c>
      <c r="V15" s="9">
        <v>0.14000000000000001</v>
      </c>
      <c r="W15" s="9">
        <v>0.22</v>
      </c>
      <c r="X15" s="9">
        <v>1.35</v>
      </c>
      <c r="Y15" s="9">
        <v>0.46</v>
      </c>
      <c r="Z15" s="9">
        <v>0.19</v>
      </c>
      <c r="AA15" s="9">
        <v>0.41</v>
      </c>
      <c r="AB15" s="9">
        <v>0.37</v>
      </c>
      <c r="AC15" s="9">
        <v>0.11</v>
      </c>
      <c r="AD15" s="9">
        <v>1.67</v>
      </c>
      <c r="AE15" s="9">
        <v>1.49</v>
      </c>
      <c r="AF15" s="9">
        <v>2.5</v>
      </c>
      <c r="AG15" s="9">
        <v>2.2599999999999998</v>
      </c>
      <c r="AH15" s="9">
        <v>1.61</v>
      </c>
      <c r="AI15" s="9">
        <v>2.96</v>
      </c>
    </row>
    <row r="16" spans="1:38" ht="30" customHeight="1" x14ac:dyDescent="0.3">
      <c r="A16" s="3"/>
      <c r="B16" s="3"/>
      <c r="C16" s="4">
        <v>9</v>
      </c>
      <c r="D16" s="5">
        <f>D15*C16</f>
        <v>407.52</v>
      </c>
      <c r="E16" s="5">
        <f>E15*C16</f>
        <v>367.56000000000006</v>
      </c>
      <c r="F16" s="5">
        <f>C16*$F$15</f>
        <v>374.31000000000006</v>
      </c>
      <c r="G16" s="5">
        <f t="shared" si="0"/>
        <v>371.35000000000008</v>
      </c>
      <c r="H16" s="5">
        <v>333.18</v>
      </c>
      <c r="I16" s="5">
        <f>C16*I15</f>
        <v>353.52</v>
      </c>
      <c r="J16" s="5">
        <f>J15*9</f>
        <v>376.02</v>
      </c>
      <c r="K16" s="19">
        <f>C16*K15</f>
        <v>389.43</v>
      </c>
      <c r="L16" s="5">
        <f>C16*L15</f>
        <v>404.46000000000004</v>
      </c>
      <c r="M16" s="5">
        <f>C16*M15</f>
        <v>405.45000000000005</v>
      </c>
      <c r="N16" s="5">
        <f>C16*N15</f>
        <v>408.78000000000003</v>
      </c>
      <c r="O16" s="5">
        <f>C16*O15</f>
        <v>412.46999999999997</v>
      </c>
      <c r="P16" s="5">
        <f>C16*P15</f>
        <v>410.76</v>
      </c>
      <c r="Q16" s="5">
        <f>C16*Q15</f>
        <v>406.62</v>
      </c>
      <c r="R16" s="5">
        <f>C16*R15</f>
        <v>394.46999999999997</v>
      </c>
      <c r="S16" s="5">
        <f>C16*S15</f>
        <v>392.49</v>
      </c>
      <c r="T16" s="5">
        <f>C16*T15</f>
        <v>391.23</v>
      </c>
      <c r="V16" s="9">
        <v>0.14000000000000001</v>
      </c>
      <c r="W16" s="9">
        <v>0.22</v>
      </c>
      <c r="X16" s="9">
        <v>1.35</v>
      </c>
      <c r="Y16" s="9">
        <v>0.46</v>
      </c>
      <c r="Z16" s="9">
        <v>0.19</v>
      </c>
      <c r="AA16" s="9">
        <v>0.41</v>
      </c>
      <c r="AB16" s="9">
        <v>0.37</v>
      </c>
      <c r="AC16" s="9">
        <v>0.11</v>
      </c>
      <c r="AD16" s="9">
        <v>1.67</v>
      </c>
      <c r="AE16" s="9">
        <v>1.49</v>
      </c>
      <c r="AF16" s="9">
        <v>2.5</v>
      </c>
      <c r="AG16" s="9">
        <v>2.2599999999999998</v>
      </c>
      <c r="AH16" s="9">
        <v>1.61</v>
      </c>
      <c r="AI16" s="9">
        <v>2.96</v>
      </c>
    </row>
    <row r="17" spans="1:35" ht="30" customHeight="1" x14ac:dyDescent="0.3">
      <c r="A17" s="3"/>
      <c r="B17" s="3"/>
      <c r="C17" s="4">
        <v>14</v>
      </c>
      <c r="D17" s="5">
        <f>D15*C17</f>
        <v>633.92000000000007</v>
      </c>
      <c r="E17" s="5">
        <f>E15*C17</f>
        <v>571.76</v>
      </c>
      <c r="F17" s="5">
        <f t="shared" ref="F17:F18" si="8">C17*$F$15</f>
        <v>582.26</v>
      </c>
      <c r="G17" s="5">
        <f t="shared" si="0"/>
        <v>579.29999999999995</v>
      </c>
      <c r="H17" s="5">
        <f>C17*H15</f>
        <v>518.28000000000009</v>
      </c>
      <c r="I17" s="5">
        <f>C16*I15</f>
        <v>353.52</v>
      </c>
      <c r="J17" s="5">
        <f>J15*14</f>
        <v>584.92000000000007</v>
      </c>
      <c r="K17" s="19">
        <f>C17*K15</f>
        <v>605.78000000000009</v>
      </c>
      <c r="L17" s="5">
        <f>C17*L15</f>
        <v>629.16000000000008</v>
      </c>
      <c r="M17" s="5">
        <f>C17*M15</f>
        <v>630.70000000000005</v>
      </c>
      <c r="N17" s="5">
        <f>C17*N15</f>
        <v>635.88</v>
      </c>
      <c r="O17" s="5">
        <f>C17*O15</f>
        <v>641.62</v>
      </c>
      <c r="P17" s="5">
        <f>C17*P15</f>
        <v>638.96</v>
      </c>
      <c r="Q17" s="5">
        <f>C17*Q15</f>
        <v>632.52</v>
      </c>
      <c r="R17" s="5">
        <f>C17*R15</f>
        <v>613.62</v>
      </c>
      <c r="S17" s="5">
        <f>C17*S15</f>
        <v>610.54</v>
      </c>
      <c r="T17" s="5">
        <f>C17*T15</f>
        <v>608.57999999999993</v>
      </c>
      <c r="V17" s="9">
        <v>0.14000000000000001</v>
      </c>
      <c r="W17" s="9">
        <v>0.22</v>
      </c>
      <c r="X17" s="9">
        <v>1.35</v>
      </c>
      <c r="Y17" s="9">
        <v>0.46</v>
      </c>
      <c r="Z17" s="9">
        <v>0.19</v>
      </c>
      <c r="AA17" s="9">
        <v>0.41</v>
      </c>
      <c r="AB17" s="9">
        <v>0.37</v>
      </c>
      <c r="AC17" s="9">
        <v>0.11</v>
      </c>
      <c r="AD17" s="9">
        <v>1.67</v>
      </c>
      <c r="AE17" s="9">
        <v>1.49</v>
      </c>
      <c r="AF17" s="9">
        <v>2.5</v>
      </c>
      <c r="AG17" s="9">
        <v>2.2599999999999998</v>
      </c>
      <c r="AH17" s="9">
        <v>1.61</v>
      </c>
      <c r="AI17" s="9">
        <v>2.96</v>
      </c>
    </row>
    <row r="18" spans="1:35" ht="30" customHeight="1" x14ac:dyDescent="0.3">
      <c r="A18" s="3"/>
      <c r="B18" s="3"/>
      <c r="C18" s="4">
        <v>19</v>
      </c>
      <c r="D18" s="5">
        <f>D15*C18</f>
        <v>860.32</v>
      </c>
      <c r="E18" s="5">
        <f>E15*C18</f>
        <v>775.96</v>
      </c>
      <c r="F18" s="5">
        <f t="shared" si="8"/>
        <v>790.21</v>
      </c>
      <c r="G18" s="5">
        <f t="shared" si="0"/>
        <v>787.25</v>
      </c>
      <c r="H18" s="5">
        <f>C18*H15</f>
        <v>703.38000000000011</v>
      </c>
      <c r="I18" s="5">
        <f>C18*I15</f>
        <v>746.32</v>
      </c>
      <c r="J18" s="5">
        <f>J15*19</f>
        <v>793.82</v>
      </c>
      <c r="K18" s="19">
        <f>C18*K15</f>
        <v>822.13000000000011</v>
      </c>
      <c r="L18" s="5">
        <f>C18*L15</f>
        <v>853.86000000000013</v>
      </c>
      <c r="M18" s="5">
        <f>C18*M15</f>
        <v>855.95</v>
      </c>
      <c r="N18" s="5">
        <f>C18*N15</f>
        <v>862.98</v>
      </c>
      <c r="O18" s="5">
        <f>C18*O15</f>
        <v>870.77</v>
      </c>
      <c r="P18" s="5">
        <f>C18*P15</f>
        <v>867.16</v>
      </c>
      <c r="Q18" s="5">
        <f>C18*Q15</f>
        <v>858.42</v>
      </c>
      <c r="R18" s="5">
        <f>C18*R15</f>
        <v>832.77</v>
      </c>
      <c r="S18" s="5">
        <f>C18*S15</f>
        <v>828.59</v>
      </c>
      <c r="T18" s="5">
        <f>C18*T15</f>
        <v>825.93</v>
      </c>
      <c r="V18" s="9">
        <v>0.14000000000000001</v>
      </c>
      <c r="W18" s="9">
        <v>0.22</v>
      </c>
      <c r="X18" s="9">
        <v>1.35</v>
      </c>
      <c r="Y18" s="9">
        <v>0.46</v>
      </c>
      <c r="Z18" s="9">
        <v>0.19</v>
      </c>
      <c r="AA18" s="9">
        <v>0.41</v>
      </c>
      <c r="AB18" s="9">
        <v>0.37</v>
      </c>
      <c r="AC18" s="9">
        <v>0.11</v>
      </c>
      <c r="AD18" s="9">
        <v>1.67</v>
      </c>
      <c r="AE18" s="9">
        <v>1.49</v>
      </c>
      <c r="AF18" s="9">
        <v>2.5</v>
      </c>
      <c r="AG18" s="9">
        <v>2.2599999999999998</v>
      </c>
      <c r="AH18" s="9">
        <v>1.61</v>
      </c>
      <c r="AI18" s="9">
        <v>2.96</v>
      </c>
    </row>
    <row r="19" spans="1:35" ht="30" customHeight="1" x14ac:dyDescent="0.3">
      <c r="A19" s="3"/>
      <c r="B19" s="3"/>
      <c r="C19" s="4">
        <v>48</v>
      </c>
      <c r="D19" s="5">
        <f>D15*C19</f>
        <v>2173.44</v>
      </c>
      <c r="E19" s="5">
        <f>E15*C19</f>
        <v>1960.3200000000002</v>
      </c>
      <c r="F19" s="5">
        <f>C19*$F$15</f>
        <v>1996.3200000000002</v>
      </c>
      <c r="G19" s="5">
        <f t="shared" si="0"/>
        <v>1993.3600000000001</v>
      </c>
      <c r="H19" s="5">
        <f>C19*H15</f>
        <v>1776.96</v>
      </c>
      <c r="I19" s="5">
        <f>C19*I15</f>
        <v>1885.44</v>
      </c>
      <c r="J19" s="5">
        <f>J15*48</f>
        <v>2005.44</v>
      </c>
      <c r="K19" s="19">
        <f>C19*K15</f>
        <v>2076.96</v>
      </c>
      <c r="L19" s="5">
        <f>C19*L15</f>
        <v>2157.1200000000003</v>
      </c>
      <c r="M19" s="5">
        <f>C19*M15</f>
        <v>2162.4</v>
      </c>
      <c r="N19" s="5">
        <f>C19*N15</f>
        <v>2180.16</v>
      </c>
      <c r="O19" s="5">
        <f>C19*O15</f>
        <v>2199.84</v>
      </c>
      <c r="P19" s="5">
        <f>C19*P15</f>
        <v>2190.7200000000003</v>
      </c>
      <c r="Q19" s="5">
        <f>C19*Q15</f>
        <v>2168.64</v>
      </c>
      <c r="R19" s="5">
        <f>C19*R15</f>
        <v>2103.84</v>
      </c>
      <c r="S19" s="5">
        <f>C19*S15</f>
        <v>2093.2799999999997</v>
      </c>
      <c r="T19" s="5">
        <f>C19*T15</f>
        <v>2086.56</v>
      </c>
      <c r="V19" s="9">
        <v>0.14000000000000001</v>
      </c>
      <c r="W19" s="9">
        <v>0.22</v>
      </c>
      <c r="X19" s="9">
        <v>1.35</v>
      </c>
      <c r="Y19" s="9">
        <v>0.46</v>
      </c>
      <c r="Z19" s="9">
        <v>0.19</v>
      </c>
      <c r="AA19" s="9">
        <v>0.41</v>
      </c>
      <c r="AB19" s="9">
        <v>0.37</v>
      </c>
      <c r="AC19" s="9">
        <v>0.11</v>
      </c>
      <c r="AD19" s="9">
        <v>1.67</v>
      </c>
      <c r="AE19" s="9">
        <v>1.49</v>
      </c>
      <c r="AF19" s="9">
        <v>2.5</v>
      </c>
      <c r="AG19" s="9">
        <v>2.2599999999999998</v>
      </c>
      <c r="AH19" s="9">
        <v>1.61</v>
      </c>
      <c r="AI19" s="9">
        <v>2.96</v>
      </c>
    </row>
    <row r="20" spans="1:35" ht="30" customHeight="1" x14ac:dyDescent="0.3">
      <c r="A20" s="3" t="s">
        <v>6</v>
      </c>
      <c r="B20" s="3" t="s">
        <v>10</v>
      </c>
      <c r="C20" s="4" t="s">
        <v>8</v>
      </c>
      <c r="D20" s="5">
        <v>45.15</v>
      </c>
      <c r="E20" s="5">
        <f>D20-4.44</f>
        <v>40.71</v>
      </c>
      <c r="F20" s="5">
        <f>E20+0.75</f>
        <v>41.46</v>
      </c>
      <c r="G20" s="5">
        <f t="shared" si="0"/>
        <v>38.5</v>
      </c>
      <c r="H20" s="5">
        <f>G20-AH20</f>
        <v>36.89</v>
      </c>
      <c r="I20" s="5">
        <f>H20+AG20</f>
        <v>39.15</v>
      </c>
      <c r="J20" s="5">
        <f>I20+AF20</f>
        <v>41.65</v>
      </c>
      <c r="K20" s="19">
        <f>J20+AE20</f>
        <v>43.14</v>
      </c>
      <c r="L20" s="5">
        <f>K20+AD20</f>
        <v>44.81</v>
      </c>
      <c r="M20" s="5">
        <f>L20+AC20</f>
        <v>44.92</v>
      </c>
      <c r="N20" s="5">
        <f t="shared" si="1"/>
        <v>45.29</v>
      </c>
      <c r="O20" s="5">
        <f t="shared" si="2"/>
        <v>45.699999999999996</v>
      </c>
      <c r="P20" s="5">
        <f t="shared" si="3"/>
        <v>45.51</v>
      </c>
      <c r="Q20" s="5">
        <f t="shared" si="4"/>
        <v>45.05</v>
      </c>
      <c r="R20" s="5">
        <f t="shared" si="5"/>
        <v>43.699999999999996</v>
      </c>
      <c r="S20" s="5">
        <f t="shared" si="6"/>
        <v>43.48</v>
      </c>
      <c r="T20" s="5">
        <f t="shared" si="7"/>
        <v>43.339999999999996</v>
      </c>
      <c r="V20" s="9">
        <v>0.14000000000000001</v>
      </c>
      <c r="W20" s="9">
        <v>0.22</v>
      </c>
      <c r="X20" s="9">
        <v>1.35</v>
      </c>
      <c r="Y20" s="9">
        <v>0.46</v>
      </c>
      <c r="Z20" s="9">
        <v>0.19</v>
      </c>
      <c r="AA20" s="9">
        <v>0.41</v>
      </c>
      <c r="AB20" s="9">
        <v>0.37</v>
      </c>
      <c r="AC20" s="9">
        <v>0.11</v>
      </c>
      <c r="AD20" s="9">
        <v>1.67</v>
      </c>
      <c r="AE20" s="9">
        <v>1.49</v>
      </c>
      <c r="AF20" s="9">
        <v>2.5</v>
      </c>
      <c r="AG20" s="9">
        <v>2.2599999999999998</v>
      </c>
      <c r="AH20" s="9">
        <v>1.61</v>
      </c>
      <c r="AI20" s="9">
        <v>2.96</v>
      </c>
    </row>
    <row r="21" spans="1:35" ht="30" customHeight="1" x14ac:dyDescent="0.3">
      <c r="A21" s="3"/>
      <c r="B21" s="3"/>
      <c r="C21" s="4">
        <v>9</v>
      </c>
      <c r="D21" s="5">
        <f>D20*C21</f>
        <v>406.34999999999997</v>
      </c>
      <c r="E21" s="5">
        <f>E20*C21</f>
        <v>366.39</v>
      </c>
      <c r="F21" s="5">
        <f>C21*$F$20</f>
        <v>373.14</v>
      </c>
      <c r="G21" s="5">
        <f t="shared" si="0"/>
        <v>370.18</v>
      </c>
      <c r="H21" s="5">
        <f>C21*H20</f>
        <v>332.01</v>
      </c>
      <c r="I21" s="5">
        <f>C21*I20</f>
        <v>352.34999999999997</v>
      </c>
      <c r="J21" s="5">
        <f>J20*9</f>
        <v>374.84999999999997</v>
      </c>
      <c r="K21" s="19">
        <f>C21*K20</f>
        <v>388.26</v>
      </c>
      <c r="L21" s="5">
        <f>C21*L20</f>
        <v>403.29</v>
      </c>
      <c r="M21" s="5">
        <f>C21*M20</f>
        <v>404.28000000000003</v>
      </c>
      <c r="N21" s="5">
        <f>C21*N20</f>
        <v>407.61</v>
      </c>
      <c r="O21" s="5">
        <f>C21*O20</f>
        <v>411.29999999999995</v>
      </c>
      <c r="P21" s="5">
        <f>C21*P20</f>
        <v>409.59</v>
      </c>
      <c r="Q21" s="5">
        <f>C21*Q20</f>
        <v>405.45</v>
      </c>
      <c r="R21" s="5">
        <f>C21*R20</f>
        <v>393.29999999999995</v>
      </c>
      <c r="S21" s="5">
        <f>C21*S20</f>
        <v>391.32</v>
      </c>
      <c r="T21" s="5">
        <f>C21*T20</f>
        <v>390.05999999999995</v>
      </c>
      <c r="V21" s="9">
        <v>0.14000000000000001</v>
      </c>
      <c r="W21" s="9">
        <v>0.22</v>
      </c>
      <c r="X21" s="9">
        <v>1.35</v>
      </c>
      <c r="Y21" s="9">
        <v>0.46</v>
      </c>
      <c r="Z21" s="9">
        <v>0.19</v>
      </c>
      <c r="AA21" s="9">
        <v>0.41</v>
      </c>
      <c r="AB21" s="9">
        <v>0.37</v>
      </c>
      <c r="AC21" s="9">
        <v>0.11</v>
      </c>
      <c r="AD21" s="9">
        <v>1.67</v>
      </c>
      <c r="AE21" s="9">
        <v>1.49</v>
      </c>
      <c r="AF21" s="9">
        <v>2.5</v>
      </c>
      <c r="AG21" s="9">
        <v>2.2599999999999998</v>
      </c>
      <c r="AH21" s="9">
        <v>1.61</v>
      </c>
      <c r="AI21" s="9">
        <v>2.96</v>
      </c>
    </row>
    <row r="22" spans="1:35" ht="30" customHeight="1" x14ac:dyDescent="0.3">
      <c r="A22" s="3"/>
      <c r="B22" s="3"/>
      <c r="C22" s="4">
        <v>14</v>
      </c>
      <c r="D22" s="5">
        <f>D20*C22</f>
        <v>632.1</v>
      </c>
      <c r="E22" s="5">
        <f>E20*C22</f>
        <v>569.94000000000005</v>
      </c>
      <c r="F22" s="5">
        <f t="shared" ref="F22:F24" si="9">C22*$F$20</f>
        <v>580.44000000000005</v>
      </c>
      <c r="G22" s="5">
        <f t="shared" si="0"/>
        <v>577.48</v>
      </c>
      <c r="H22" s="5">
        <f>C22*H20</f>
        <v>516.46</v>
      </c>
      <c r="I22" s="5">
        <f>C22*I20</f>
        <v>548.1</v>
      </c>
      <c r="J22" s="5">
        <f>J20*14</f>
        <v>583.1</v>
      </c>
      <c r="K22" s="19">
        <f>C22*K20</f>
        <v>603.96</v>
      </c>
      <c r="L22" s="5">
        <f>C22*L20</f>
        <v>627.34</v>
      </c>
      <c r="M22" s="5">
        <f>C22*M20</f>
        <v>628.88</v>
      </c>
      <c r="N22" s="5">
        <f>C22*N20</f>
        <v>634.05999999999995</v>
      </c>
      <c r="O22" s="5">
        <f>C22*O20</f>
        <v>639.79999999999995</v>
      </c>
      <c r="P22" s="5">
        <f>C22*P20</f>
        <v>637.14</v>
      </c>
      <c r="Q22" s="5">
        <f>C22*Q20</f>
        <v>630.69999999999993</v>
      </c>
      <c r="R22" s="5">
        <f>C22*R20</f>
        <v>611.79999999999995</v>
      </c>
      <c r="S22" s="5">
        <f>C22*S20</f>
        <v>608.71999999999991</v>
      </c>
      <c r="T22" s="5">
        <f>C22*T20</f>
        <v>606.76</v>
      </c>
      <c r="V22" s="9">
        <v>0.14000000000000001</v>
      </c>
      <c r="W22" s="9">
        <v>0.22</v>
      </c>
      <c r="X22" s="9">
        <v>1.35</v>
      </c>
      <c r="Y22" s="9">
        <v>0.46</v>
      </c>
      <c r="Z22" s="9">
        <v>0.19</v>
      </c>
      <c r="AA22" s="9">
        <v>0.41</v>
      </c>
      <c r="AB22" s="9">
        <v>0.37</v>
      </c>
      <c r="AC22" s="9">
        <v>0.11</v>
      </c>
      <c r="AD22" s="9">
        <v>1.67</v>
      </c>
      <c r="AE22" s="9">
        <v>1.49</v>
      </c>
      <c r="AF22" s="9">
        <v>2.5</v>
      </c>
      <c r="AG22" s="9">
        <v>2.2599999999999998</v>
      </c>
      <c r="AH22" s="9">
        <v>1.61</v>
      </c>
      <c r="AI22" s="9">
        <v>2.96</v>
      </c>
    </row>
    <row r="23" spans="1:35" ht="30" customHeight="1" x14ac:dyDescent="0.3">
      <c r="A23" s="3"/>
      <c r="B23" s="3"/>
      <c r="C23" s="4">
        <v>19</v>
      </c>
      <c r="D23" s="5">
        <f>D20*C23</f>
        <v>857.85</v>
      </c>
      <c r="E23" s="5">
        <f>E20*C23</f>
        <v>773.49</v>
      </c>
      <c r="F23" s="5">
        <f t="shared" si="9"/>
        <v>787.74</v>
      </c>
      <c r="G23" s="5">
        <f t="shared" si="0"/>
        <v>784.78</v>
      </c>
      <c r="H23" s="5">
        <f>C23*H20</f>
        <v>700.91</v>
      </c>
      <c r="I23" s="5">
        <f>C23*I20</f>
        <v>743.85</v>
      </c>
      <c r="J23" s="5">
        <f>J20*19</f>
        <v>791.35</v>
      </c>
      <c r="K23" s="19">
        <f>C23*K20</f>
        <v>819.66</v>
      </c>
      <c r="L23" s="5">
        <f>C23*L20</f>
        <v>851.3900000000001</v>
      </c>
      <c r="M23" s="5">
        <f>C23*M20</f>
        <v>853.48</v>
      </c>
      <c r="N23" s="5">
        <f>C23*N20</f>
        <v>860.51</v>
      </c>
      <c r="O23" s="5">
        <f>C23*O20</f>
        <v>868.3</v>
      </c>
      <c r="P23" s="5">
        <f>C23*P20</f>
        <v>864.68999999999994</v>
      </c>
      <c r="Q23" s="5">
        <f>C23*Q20</f>
        <v>855.94999999999993</v>
      </c>
      <c r="R23" s="5">
        <f>C23*R20</f>
        <v>830.3</v>
      </c>
      <c r="S23" s="5">
        <f>C23*S20</f>
        <v>826.11999999999989</v>
      </c>
      <c r="T23" s="5">
        <f>C23*T20</f>
        <v>823.45999999999992</v>
      </c>
      <c r="V23" s="9">
        <v>0.14000000000000001</v>
      </c>
      <c r="W23" s="9">
        <v>0.22</v>
      </c>
      <c r="X23" s="9">
        <v>1.35</v>
      </c>
      <c r="Y23" s="9">
        <v>0.46</v>
      </c>
      <c r="Z23" s="9">
        <v>0.19</v>
      </c>
      <c r="AA23" s="9">
        <v>0.41</v>
      </c>
      <c r="AB23" s="9">
        <v>0.37</v>
      </c>
      <c r="AC23" s="9">
        <v>0.11</v>
      </c>
      <c r="AD23" s="9">
        <v>1.67</v>
      </c>
      <c r="AE23" s="9">
        <v>1.49</v>
      </c>
      <c r="AF23" s="9">
        <v>2.5</v>
      </c>
      <c r="AG23" s="9">
        <v>2.2599999999999998</v>
      </c>
      <c r="AH23" s="9">
        <v>1.61</v>
      </c>
      <c r="AI23" s="9">
        <v>2.96</v>
      </c>
    </row>
    <row r="24" spans="1:35" ht="30" customHeight="1" x14ac:dyDescent="0.3">
      <c r="A24" s="3"/>
      <c r="B24" s="3"/>
      <c r="C24" s="4">
        <v>48</v>
      </c>
      <c r="D24" s="5">
        <f>D20*C24</f>
        <v>2167.1999999999998</v>
      </c>
      <c r="E24" s="5">
        <f>E20*C24</f>
        <v>1954.08</v>
      </c>
      <c r="F24" s="5">
        <f t="shared" si="9"/>
        <v>1990.08</v>
      </c>
      <c r="G24" s="5">
        <f t="shared" si="0"/>
        <v>1987.12</v>
      </c>
      <c r="H24" s="5">
        <f>C24*H20</f>
        <v>1770.72</v>
      </c>
      <c r="I24" s="5">
        <f>C24*I20</f>
        <v>1879.1999999999998</v>
      </c>
      <c r="J24" s="5">
        <f>J20*48</f>
        <v>1999.1999999999998</v>
      </c>
      <c r="K24" s="19">
        <f>C24*K20</f>
        <v>2070.7200000000003</v>
      </c>
      <c r="L24" s="5">
        <f>C24*L20</f>
        <v>2150.88</v>
      </c>
      <c r="M24" s="5">
        <f>C24*M20</f>
        <v>2156.16</v>
      </c>
      <c r="N24" s="5">
        <f>C24*N20</f>
        <v>2173.92</v>
      </c>
      <c r="O24" s="5">
        <f>C24*O20</f>
        <v>2193.6</v>
      </c>
      <c r="P24" s="5">
        <f>C24*P20</f>
        <v>2184.48</v>
      </c>
      <c r="Q24" s="5">
        <f>C24*Q20</f>
        <v>2162.3999999999996</v>
      </c>
      <c r="R24" s="5">
        <f>C24*R20</f>
        <v>2097.6</v>
      </c>
      <c r="S24" s="5">
        <f>C24*S20</f>
        <v>2087.04</v>
      </c>
      <c r="T24" s="5">
        <f>C24*T20</f>
        <v>2080.3199999999997</v>
      </c>
      <c r="V24" s="9">
        <v>0.14000000000000001</v>
      </c>
      <c r="W24" s="9">
        <v>0.22</v>
      </c>
      <c r="X24" s="9">
        <v>1.35</v>
      </c>
      <c r="Y24" s="9">
        <v>0.46</v>
      </c>
      <c r="Z24" s="9">
        <v>0.19</v>
      </c>
      <c r="AA24" s="9">
        <v>0.41</v>
      </c>
      <c r="AB24" s="9">
        <v>0.37</v>
      </c>
      <c r="AC24" s="9">
        <v>0.11</v>
      </c>
      <c r="AD24" s="9">
        <v>1.67</v>
      </c>
      <c r="AE24" s="9">
        <v>1.49</v>
      </c>
      <c r="AF24" s="9">
        <v>2.5</v>
      </c>
      <c r="AG24" s="9">
        <v>2.2599999999999998</v>
      </c>
      <c r="AH24" s="9">
        <v>1.61</v>
      </c>
      <c r="AI24" s="9">
        <v>2.96</v>
      </c>
    </row>
    <row r="25" spans="1:35" ht="30" customHeight="1" x14ac:dyDescent="0.3">
      <c r="A25" s="3" t="s">
        <v>6</v>
      </c>
      <c r="B25" s="3" t="s">
        <v>11</v>
      </c>
      <c r="C25" s="4" t="s">
        <v>8</v>
      </c>
      <c r="D25" s="5">
        <v>44.33</v>
      </c>
      <c r="E25" s="5">
        <f>D25-4.44</f>
        <v>39.89</v>
      </c>
      <c r="F25" s="5">
        <f>E25+0.75</f>
        <v>40.64</v>
      </c>
      <c r="G25" s="5">
        <f t="shared" si="0"/>
        <v>37.68</v>
      </c>
      <c r="H25" s="5">
        <f>G25-AH25</f>
        <v>36.07</v>
      </c>
      <c r="I25" s="5">
        <f>H25+AG25</f>
        <v>38.33</v>
      </c>
      <c r="J25" s="5">
        <f>I25+AF25</f>
        <v>40.83</v>
      </c>
      <c r="K25" s="19">
        <f>J25+AE25</f>
        <v>42.32</v>
      </c>
      <c r="L25" s="5">
        <f>K25+AD25</f>
        <v>43.99</v>
      </c>
      <c r="M25" s="5">
        <f>L25+AC24</f>
        <v>44.1</v>
      </c>
      <c r="N25" s="5">
        <f t="shared" si="1"/>
        <v>44.47</v>
      </c>
      <c r="O25" s="5">
        <f t="shared" si="2"/>
        <v>44.879999999999995</v>
      </c>
      <c r="P25" s="5">
        <f t="shared" si="3"/>
        <v>44.69</v>
      </c>
      <c r="Q25" s="5">
        <f t="shared" si="4"/>
        <v>44.23</v>
      </c>
      <c r="R25" s="5">
        <f t="shared" si="5"/>
        <v>42.879999999999995</v>
      </c>
      <c r="S25" s="5">
        <f t="shared" si="6"/>
        <v>42.66</v>
      </c>
      <c r="T25" s="5">
        <f t="shared" si="7"/>
        <v>42.519999999999996</v>
      </c>
      <c r="V25" s="9">
        <v>0.14000000000000001</v>
      </c>
      <c r="W25" s="9">
        <v>0.22</v>
      </c>
      <c r="X25" s="9">
        <v>1.35</v>
      </c>
      <c r="Y25" s="9">
        <v>0.46</v>
      </c>
      <c r="Z25" s="9">
        <v>0.19</v>
      </c>
      <c r="AA25" s="9">
        <v>0.41</v>
      </c>
      <c r="AB25" s="9">
        <v>0.37</v>
      </c>
      <c r="AC25" s="9">
        <v>0.11</v>
      </c>
      <c r="AD25" s="9">
        <v>1.67</v>
      </c>
      <c r="AE25" s="9">
        <v>1.49</v>
      </c>
      <c r="AF25" s="9">
        <v>2.5</v>
      </c>
      <c r="AG25" s="9">
        <v>2.2599999999999998</v>
      </c>
      <c r="AH25" s="9">
        <v>1.61</v>
      </c>
      <c r="AI25" s="9">
        <v>2.96</v>
      </c>
    </row>
    <row r="26" spans="1:35" ht="30" customHeight="1" x14ac:dyDescent="0.3">
      <c r="A26" s="3"/>
      <c r="B26" s="3"/>
      <c r="C26" s="4">
        <v>9</v>
      </c>
      <c r="D26" s="5">
        <f>D25*C26</f>
        <v>398.96999999999997</v>
      </c>
      <c r="E26" s="5">
        <f>E25*C26</f>
        <v>359.01</v>
      </c>
      <c r="F26" s="5">
        <f>C26*$F$25</f>
        <v>365.76</v>
      </c>
      <c r="G26" s="5">
        <f t="shared" si="0"/>
        <v>362.8</v>
      </c>
      <c r="H26" s="5">
        <f>C26*H25</f>
        <v>324.63</v>
      </c>
      <c r="I26" s="5">
        <v>344.97</v>
      </c>
      <c r="J26" s="5">
        <f>J25*9</f>
        <v>367.46999999999997</v>
      </c>
      <c r="K26" s="19">
        <f>C26*K25</f>
        <v>380.88</v>
      </c>
      <c r="L26" s="5">
        <f>C26*L25</f>
        <v>395.91</v>
      </c>
      <c r="M26" s="5">
        <f>C26*M25</f>
        <v>396.90000000000003</v>
      </c>
      <c r="N26" s="5">
        <f>C26*N25</f>
        <v>400.23</v>
      </c>
      <c r="O26" s="5">
        <f>C26*O25</f>
        <v>403.91999999999996</v>
      </c>
      <c r="P26" s="5">
        <f>C26*P25</f>
        <v>402.21</v>
      </c>
      <c r="Q26" s="5">
        <f>C26*Q25</f>
        <v>398.07</v>
      </c>
      <c r="R26" s="5">
        <f>C26*R25</f>
        <v>385.91999999999996</v>
      </c>
      <c r="S26" s="5">
        <f>C26*S25</f>
        <v>383.93999999999994</v>
      </c>
      <c r="T26" s="5">
        <f>C26*T25</f>
        <v>382.67999999999995</v>
      </c>
      <c r="V26" s="9">
        <v>0.14000000000000001</v>
      </c>
      <c r="W26" s="9">
        <v>0.22</v>
      </c>
      <c r="X26" s="9">
        <v>1.35</v>
      </c>
      <c r="Y26" s="9">
        <v>0.46</v>
      </c>
      <c r="Z26" s="9">
        <v>0.19</v>
      </c>
      <c r="AA26" s="9">
        <v>0.41</v>
      </c>
      <c r="AB26" s="9">
        <v>0.37</v>
      </c>
      <c r="AC26" s="9">
        <v>0.11</v>
      </c>
      <c r="AD26" s="9">
        <v>1.67</v>
      </c>
      <c r="AE26" s="9">
        <v>1.49</v>
      </c>
      <c r="AF26" s="9">
        <v>2.5</v>
      </c>
      <c r="AG26" s="9">
        <v>2.2599999999999998</v>
      </c>
      <c r="AH26" s="9">
        <v>1.61</v>
      </c>
      <c r="AI26" s="9">
        <v>2.96</v>
      </c>
    </row>
    <row r="27" spans="1:35" ht="30" customHeight="1" x14ac:dyDescent="0.3">
      <c r="A27" s="3"/>
      <c r="B27" s="3"/>
      <c r="C27" s="4">
        <v>14</v>
      </c>
      <c r="D27" s="5">
        <f>D25*C27</f>
        <v>620.62</v>
      </c>
      <c r="E27" s="5">
        <f>E25*C27</f>
        <v>558.46</v>
      </c>
      <c r="F27" s="5">
        <f t="shared" ref="F27:F29" si="10">C27*$F$25</f>
        <v>568.96</v>
      </c>
      <c r="G27" s="5">
        <f t="shared" si="0"/>
        <v>566</v>
      </c>
      <c r="H27" s="5">
        <f>C27*H25</f>
        <v>504.98</v>
      </c>
      <c r="I27" s="5">
        <f>C27*I25</f>
        <v>536.62</v>
      </c>
      <c r="J27" s="5">
        <f>C27*J25</f>
        <v>571.62</v>
      </c>
      <c r="K27" s="19">
        <f>C27*K25</f>
        <v>592.48</v>
      </c>
      <c r="L27" s="5">
        <f>C27*L25</f>
        <v>615.86</v>
      </c>
      <c r="M27" s="5">
        <f>C27*M25</f>
        <v>617.4</v>
      </c>
      <c r="N27" s="5">
        <f>C27*N25</f>
        <v>622.57999999999993</v>
      </c>
      <c r="O27" s="5">
        <f>C27*O25</f>
        <v>628.31999999999994</v>
      </c>
      <c r="P27" s="5">
        <f>C27*P25</f>
        <v>625.66</v>
      </c>
      <c r="Q27" s="5">
        <f>C27*Q25</f>
        <v>619.21999999999991</v>
      </c>
      <c r="R27" s="5">
        <f>C27*R25</f>
        <v>600.31999999999994</v>
      </c>
      <c r="S27" s="5">
        <f>C27*S25</f>
        <v>597.24</v>
      </c>
      <c r="T27" s="5">
        <f>C27*T25</f>
        <v>595.28</v>
      </c>
      <c r="V27" s="9">
        <v>0.14000000000000001</v>
      </c>
      <c r="W27" s="9">
        <v>0.22</v>
      </c>
      <c r="X27" s="9">
        <v>1.35</v>
      </c>
      <c r="Y27" s="9">
        <v>0.46</v>
      </c>
      <c r="Z27" s="9">
        <v>0.19</v>
      </c>
      <c r="AA27" s="9">
        <v>0.41</v>
      </c>
      <c r="AB27" s="9">
        <v>0.37</v>
      </c>
      <c r="AC27" s="9">
        <v>0.11</v>
      </c>
      <c r="AD27" s="9">
        <v>1.67</v>
      </c>
      <c r="AE27" s="9">
        <v>1.49</v>
      </c>
      <c r="AF27" s="9">
        <v>2.5</v>
      </c>
      <c r="AG27" s="9">
        <v>2.2599999999999998</v>
      </c>
      <c r="AH27" s="9">
        <v>1.61</v>
      </c>
      <c r="AI27" s="9">
        <v>2.96</v>
      </c>
    </row>
    <row r="28" spans="1:35" ht="30" customHeight="1" x14ac:dyDescent="0.3">
      <c r="A28" s="3"/>
      <c r="B28" s="3"/>
      <c r="C28" s="4">
        <v>19</v>
      </c>
      <c r="D28" s="5">
        <f>D25*C28</f>
        <v>842.27</v>
      </c>
      <c r="E28" s="5">
        <f>E25*C28</f>
        <v>757.91</v>
      </c>
      <c r="F28" s="5">
        <f t="shared" si="10"/>
        <v>772.16</v>
      </c>
      <c r="G28" s="5">
        <f t="shared" si="0"/>
        <v>769.19999999999993</v>
      </c>
      <c r="H28" s="5">
        <f>C28*H25</f>
        <v>685.33</v>
      </c>
      <c r="I28" s="5">
        <f>C28*I25</f>
        <v>728.27</v>
      </c>
      <c r="J28" s="5">
        <f>C28*J25</f>
        <v>775.77</v>
      </c>
      <c r="K28" s="19">
        <f>C28*K25</f>
        <v>804.08</v>
      </c>
      <c r="L28" s="5">
        <f>C28*L25</f>
        <v>835.81000000000006</v>
      </c>
      <c r="M28" s="5">
        <f>C28*M25</f>
        <v>837.9</v>
      </c>
      <c r="N28" s="5">
        <f>C28*N25</f>
        <v>844.93</v>
      </c>
      <c r="O28" s="5">
        <f>C28*O25</f>
        <v>852.71999999999991</v>
      </c>
      <c r="P28" s="5">
        <f>C28*P25</f>
        <v>849.1099999999999</v>
      </c>
      <c r="Q28" s="5">
        <f>C28*Q25</f>
        <v>840.36999999999989</v>
      </c>
      <c r="R28" s="5">
        <f>C28*R25</f>
        <v>814.71999999999991</v>
      </c>
      <c r="S28" s="5">
        <f>C28*S25</f>
        <v>810.54</v>
      </c>
      <c r="T28" s="5">
        <f>C28*T25</f>
        <v>807.87999999999988</v>
      </c>
      <c r="V28" s="9">
        <v>0.14000000000000001</v>
      </c>
      <c r="W28" s="9">
        <v>0.22</v>
      </c>
      <c r="X28" s="9">
        <v>1.35</v>
      </c>
      <c r="Y28" s="9">
        <v>0.46</v>
      </c>
      <c r="Z28" s="9">
        <v>0.19</v>
      </c>
      <c r="AA28" s="9">
        <v>0.41</v>
      </c>
      <c r="AB28" s="9">
        <v>0.37</v>
      </c>
      <c r="AC28" s="9">
        <v>0.11</v>
      </c>
      <c r="AD28" s="9">
        <v>1.67</v>
      </c>
      <c r="AE28" s="9">
        <v>1.49</v>
      </c>
      <c r="AF28" s="9">
        <v>2.5</v>
      </c>
      <c r="AG28" s="9">
        <v>2.2599999999999998</v>
      </c>
      <c r="AH28" s="9">
        <v>1.61</v>
      </c>
      <c r="AI28" s="9">
        <v>2.96</v>
      </c>
    </row>
    <row r="29" spans="1:35" ht="30" customHeight="1" x14ac:dyDescent="0.3">
      <c r="A29" s="3"/>
      <c r="B29" s="3"/>
      <c r="C29" s="4">
        <v>48</v>
      </c>
      <c r="D29" s="5">
        <f>D25*C29</f>
        <v>2127.84</v>
      </c>
      <c r="E29" s="5">
        <f>E25*C29</f>
        <v>1914.72</v>
      </c>
      <c r="F29" s="5">
        <f t="shared" si="10"/>
        <v>1950.72</v>
      </c>
      <c r="G29" s="5">
        <f t="shared" si="0"/>
        <v>1947.76</v>
      </c>
      <c r="H29" s="5">
        <f>C29*H25</f>
        <v>1731.3600000000001</v>
      </c>
      <c r="I29" s="5">
        <f>C29*I25</f>
        <v>1839.84</v>
      </c>
      <c r="J29" s="5">
        <f>C29*J25</f>
        <v>1959.84</v>
      </c>
      <c r="K29" s="19">
        <f>C29*K25</f>
        <v>2031.3600000000001</v>
      </c>
      <c r="L29" s="5">
        <f>C29*L25</f>
        <v>2111.52</v>
      </c>
      <c r="M29" s="5">
        <f>C29*M25</f>
        <v>2116.8000000000002</v>
      </c>
      <c r="N29" s="5">
        <f>C29*N25</f>
        <v>2134.56</v>
      </c>
      <c r="O29" s="5">
        <f>C29*O25</f>
        <v>2154.2399999999998</v>
      </c>
      <c r="P29" s="5">
        <f>C29*P25</f>
        <v>2145.12</v>
      </c>
      <c r="Q29" s="5">
        <f>C29*Q25</f>
        <v>2123.04</v>
      </c>
      <c r="R29" s="5">
        <f>C29*R25</f>
        <v>2058.2399999999998</v>
      </c>
      <c r="S29" s="5">
        <f>C29*S25</f>
        <v>2047.6799999999998</v>
      </c>
      <c r="T29" s="5">
        <f>C29*T25</f>
        <v>2040.9599999999998</v>
      </c>
      <c r="V29" s="9">
        <v>0.14000000000000001</v>
      </c>
      <c r="W29" s="9">
        <v>0.22</v>
      </c>
      <c r="X29" s="9">
        <v>1.35</v>
      </c>
      <c r="Y29" s="9">
        <v>0.46</v>
      </c>
      <c r="Z29" s="9">
        <v>0.19</v>
      </c>
      <c r="AA29" s="9">
        <v>0.41</v>
      </c>
      <c r="AB29" s="9">
        <v>0.37</v>
      </c>
      <c r="AC29" s="9">
        <v>0.11</v>
      </c>
      <c r="AD29" s="9">
        <v>1.67</v>
      </c>
      <c r="AE29" s="9">
        <v>1.49</v>
      </c>
      <c r="AF29" s="9">
        <v>2.5</v>
      </c>
      <c r="AG29" s="9">
        <v>2.2599999999999998</v>
      </c>
      <c r="AH29" s="9">
        <v>1.61</v>
      </c>
      <c r="AI29" s="9">
        <v>2.96</v>
      </c>
    </row>
    <row r="30" spans="1:35" ht="30" customHeight="1" x14ac:dyDescent="0.3">
      <c r="A30" s="3" t="s">
        <v>6</v>
      </c>
      <c r="B30" s="3" t="s">
        <v>12</v>
      </c>
      <c r="C30" s="4" t="s">
        <v>8</v>
      </c>
      <c r="D30" s="5">
        <v>44.33</v>
      </c>
      <c r="E30" s="5">
        <f>D30-4.44</f>
        <v>39.89</v>
      </c>
      <c r="F30" s="5">
        <f>E30+0.75</f>
        <v>40.64</v>
      </c>
      <c r="G30" s="5">
        <f t="shared" si="0"/>
        <v>37.68</v>
      </c>
      <c r="H30" s="5">
        <f>G30-AH30</f>
        <v>36.07</v>
      </c>
      <c r="I30" s="5">
        <f>H30+AG30</f>
        <v>38.33</v>
      </c>
      <c r="J30" s="5">
        <f>I30+AF30</f>
        <v>40.83</v>
      </c>
      <c r="K30" s="19">
        <f>J30+AE30</f>
        <v>42.32</v>
      </c>
      <c r="L30" s="5">
        <f>K30+AD30</f>
        <v>43.99</v>
      </c>
      <c r="M30" s="5">
        <f>L30+AC30</f>
        <v>44.1</v>
      </c>
      <c r="N30" s="5">
        <f t="shared" si="1"/>
        <v>44.47</v>
      </c>
      <c r="O30" s="5">
        <f t="shared" si="2"/>
        <v>44.879999999999995</v>
      </c>
      <c r="P30" s="5">
        <f t="shared" si="3"/>
        <v>44.69</v>
      </c>
      <c r="Q30" s="5">
        <f t="shared" si="4"/>
        <v>44.23</v>
      </c>
      <c r="R30" s="5">
        <f t="shared" si="5"/>
        <v>42.879999999999995</v>
      </c>
      <c r="S30" s="5">
        <f t="shared" si="6"/>
        <v>42.66</v>
      </c>
      <c r="T30" s="5">
        <f t="shared" si="7"/>
        <v>42.519999999999996</v>
      </c>
      <c r="V30" s="9">
        <v>0.14000000000000001</v>
      </c>
      <c r="W30" s="9">
        <v>0.22</v>
      </c>
      <c r="X30" s="9">
        <v>1.35</v>
      </c>
      <c r="Y30" s="9">
        <v>0.46</v>
      </c>
      <c r="Z30" s="9">
        <v>0.19</v>
      </c>
      <c r="AA30" s="9">
        <v>0.41</v>
      </c>
      <c r="AB30" s="9">
        <v>0.37</v>
      </c>
      <c r="AC30" s="9">
        <v>0.11</v>
      </c>
      <c r="AD30" s="9">
        <v>1.67</v>
      </c>
      <c r="AE30" s="9">
        <v>1.49</v>
      </c>
      <c r="AF30" s="9">
        <v>2.5</v>
      </c>
      <c r="AG30" s="9">
        <v>2.2599999999999998</v>
      </c>
      <c r="AH30" s="9">
        <v>1.61</v>
      </c>
      <c r="AI30" s="9">
        <v>2.96</v>
      </c>
    </row>
    <row r="31" spans="1:35" ht="30" customHeight="1" x14ac:dyDescent="0.3">
      <c r="A31" s="3"/>
      <c r="B31" s="3"/>
      <c r="C31" s="4">
        <v>9</v>
      </c>
      <c r="D31" s="5">
        <f>D30*C31</f>
        <v>398.96999999999997</v>
      </c>
      <c r="E31" s="5">
        <f>E30*C31</f>
        <v>359.01</v>
      </c>
      <c r="F31" s="5">
        <f>C31*$F$30</f>
        <v>365.76</v>
      </c>
      <c r="G31" s="5">
        <f t="shared" si="0"/>
        <v>362.8</v>
      </c>
      <c r="H31" s="5">
        <f>C31*H30</f>
        <v>324.63</v>
      </c>
      <c r="I31" s="5">
        <f>C31*I30</f>
        <v>344.96999999999997</v>
      </c>
      <c r="J31" s="5">
        <f>C31*J30</f>
        <v>367.46999999999997</v>
      </c>
      <c r="K31" s="19">
        <f>C31*K30</f>
        <v>380.88</v>
      </c>
      <c r="L31" s="5">
        <f>C31*L30</f>
        <v>395.91</v>
      </c>
      <c r="M31" s="5">
        <f>C31*M30</f>
        <v>396.90000000000003</v>
      </c>
      <c r="N31" s="5">
        <f>C31*N30</f>
        <v>400.23</v>
      </c>
      <c r="O31" s="5">
        <f>C31*O30</f>
        <v>403.91999999999996</v>
      </c>
      <c r="P31" s="5">
        <f>C31*P30</f>
        <v>402.21</v>
      </c>
      <c r="Q31" s="5">
        <f>C31*Q30</f>
        <v>398.07</v>
      </c>
      <c r="R31" s="5">
        <f>C31*R30</f>
        <v>385.91999999999996</v>
      </c>
      <c r="S31" s="5">
        <f>C31*S30</f>
        <v>383.93999999999994</v>
      </c>
      <c r="T31" s="5">
        <f>C31*T30</f>
        <v>382.67999999999995</v>
      </c>
      <c r="V31" s="9">
        <v>0.14000000000000001</v>
      </c>
      <c r="W31" s="9">
        <v>0.22</v>
      </c>
      <c r="X31" s="9">
        <v>1.35</v>
      </c>
      <c r="Y31" s="9">
        <v>0.46</v>
      </c>
      <c r="Z31" s="9">
        <v>0.19</v>
      </c>
      <c r="AA31" s="9">
        <v>0.41</v>
      </c>
      <c r="AB31" s="9">
        <v>0.37</v>
      </c>
      <c r="AC31" s="9">
        <v>0.11</v>
      </c>
      <c r="AD31" s="9">
        <v>1.67</v>
      </c>
      <c r="AE31" s="9">
        <v>1.49</v>
      </c>
      <c r="AF31" s="9">
        <v>2.5</v>
      </c>
      <c r="AG31" s="9">
        <v>2.2599999999999998</v>
      </c>
      <c r="AH31" s="9">
        <v>1.61</v>
      </c>
      <c r="AI31" s="9">
        <v>2.96</v>
      </c>
    </row>
    <row r="32" spans="1:35" ht="30" customHeight="1" x14ac:dyDescent="0.3">
      <c r="A32" s="3"/>
      <c r="B32" s="3"/>
      <c r="C32" s="4">
        <v>14</v>
      </c>
      <c r="D32" s="5">
        <f>D30*C32</f>
        <v>620.62</v>
      </c>
      <c r="E32" s="5">
        <f>E30*C32</f>
        <v>558.46</v>
      </c>
      <c r="F32" s="5">
        <f t="shared" ref="F32:F34" si="11">C32*$F$30</f>
        <v>568.96</v>
      </c>
      <c r="G32" s="5">
        <f t="shared" si="0"/>
        <v>566</v>
      </c>
      <c r="H32" s="5">
        <f>C32*H30</f>
        <v>504.98</v>
      </c>
      <c r="I32" s="5">
        <f>C32*I30</f>
        <v>536.62</v>
      </c>
      <c r="J32" s="5">
        <f>C32*J30</f>
        <v>571.62</v>
      </c>
      <c r="K32" s="19">
        <f>C32*K30</f>
        <v>592.48</v>
      </c>
      <c r="L32" s="5">
        <f>C32*L30</f>
        <v>615.86</v>
      </c>
      <c r="M32" s="5">
        <f>C32*M30</f>
        <v>617.4</v>
      </c>
      <c r="N32" s="5">
        <f>C32*N30</f>
        <v>622.57999999999993</v>
      </c>
      <c r="O32" s="5">
        <f>C32*O30</f>
        <v>628.31999999999994</v>
      </c>
      <c r="P32" s="5">
        <f>C32*P30</f>
        <v>625.66</v>
      </c>
      <c r="Q32" s="5">
        <f>C32*Q30</f>
        <v>619.21999999999991</v>
      </c>
      <c r="R32" s="5">
        <f>C32*R30</f>
        <v>600.31999999999994</v>
      </c>
      <c r="S32" s="5">
        <f>C32*S30</f>
        <v>597.24</v>
      </c>
      <c r="T32" s="5">
        <f>C32*T30</f>
        <v>595.28</v>
      </c>
      <c r="V32" s="9">
        <v>0.14000000000000001</v>
      </c>
      <c r="W32" s="9">
        <v>0.22</v>
      </c>
      <c r="X32" s="9">
        <v>1.35</v>
      </c>
      <c r="Y32" s="9">
        <v>0.46</v>
      </c>
      <c r="Z32" s="9">
        <v>0.19</v>
      </c>
      <c r="AA32" s="9">
        <v>0.41</v>
      </c>
      <c r="AB32" s="9">
        <v>0.37</v>
      </c>
      <c r="AC32" s="9">
        <v>0.11</v>
      </c>
      <c r="AD32" s="9">
        <v>1.67</v>
      </c>
      <c r="AE32" s="9">
        <v>1.49</v>
      </c>
      <c r="AF32" s="9">
        <v>2.5</v>
      </c>
      <c r="AG32" s="9">
        <v>2.2599999999999998</v>
      </c>
      <c r="AH32" s="9">
        <v>1.61</v>
      </c>
      <c r="AI32" s="9">
        <v>2.96</v>
      </c>
    </row>
    <row r="33" spans="1:35" ht="30" customHeight="1" x14ac:dyDescent="0.3">
      <c r="A33" s="3"/>
      <c r="B33" s="3"/>
      <c r="C33" s="4">
        <v>19</v>
      </c>
      <c r="D33" s="5">
        <f>D30*C33</f>
        <v>842.27</v>
      </c>
      <c r="E33" s="5">
        <f>E30*C33</f>
        <v>757.91</v>
      </c>
      <c r="F33" s="5">
        <f t="shared" si="11"/>
        <v>772.16</v>
      </c>
      <c r="G33" s="5">
        <f t="shared" si="0"/>
        <v>769.19999999999993</v>
      </c>
      <c r="H33" s="5">
        <f>C33*H30</f>
        <v>685.33</v>
      </c>
      <c r="I33" s="5">
        <f>19*I30</f>
        <v>728.27</v>
      </c>
      <c r="J33" s="5">
        <f>C33*J30</f>
        <v>775.77</v>
      </c>
      <c r="K33" s="19">
        <f>C33*K30</f>
        <v>804.08</v>
      </c>
      <c r="L33" s="5">
        <f>C33*L30</f>
        <v>835.81000000000006</v>
      </c>
      <c r="M33" s="5">
        <f>C33*M30</f>
        <v>837.9</v>
      </c>
      <c r="N33" s="5">
        <f>C33*N30</f>
        <v>844.93</v>
      </c>
      <c r="O33" s="5">
        <f>C33*O30</f>
        <v>852.71999999999991</v>
      </c>
      <c r="P33" s="5">
        <f>C33*P30</f>
        <v>849.1099999999999</v>
      </c>
      <c r="Q33" s="5">
        <f>C33*Q30</f>
        <v>840.36999999999989</v>
      </c>
      <c r="R33" s="5">
        <f>C33*R30</f>
        <v>814.71999999999991</v>
      </c>
      <c r="S33" s="5">
        <f>C33*S30</f>
        <v>810.54</v>
      </c>
      <c r="T33" s="5">
        <f>C33*T30</f>
        <v>807.87999999999988</v>
      </c>
      <c r="V33" s="9">
        <v>0.14000000000000001</v>
      </c>
      <c r="W33" s="9">
        <v>0.22</v>
      </c>
      <c r="X33" s="9">
        <v>1.35</v>
      </c>
      <c r="Y33" s="9">
        <v>0.46</v>
      </c>
      <c r="Z33" s="9">
        <v>0.19</v>
      </c>
      <c r="AA33" s="9">
        <v>0.41</v>
      </c>
      <c r="AB33" s="9">
        <v>0.37</v>
      </c>
      <c r="AC33" s="9">
        <v>0.11</v>
      </c>
      <c r="AD33" s="9">
        <v>1.67</v>
      </c>
      <c r="AE33" s="9">
        <v>1.49</v>
      </c>
      <c r="AF33" s="9">
        <v>2.5</v>
      </c>
      <c r="AG33" s="9">
        <v>2.2599999999999998</v>
      </c>
      <c r="AH33" s="9">
        <v>1.61</v>
      </c>
      <c r="AI33" s="9">
        <v>2.96</v>
      </c>
    </row>
    <row r="34" spans="1:35" ht="30" customHeight="1" x14ac:dyDescent="0.3">
      <c r="A34" s="3"/>
      <c r="B34" s="3"/>
      <c r="C34" s="4">
        <v>48</v>
      </c>
      <c r="D34" s="5">
        <f>D30*C34</f>
        <v>2127.84</v>
      </c>
      <c r="E34" s="5">
        <f>E30*C34</f>
        <v>1914.72</v>
      </c>
      <c r="F34" s="5">
        <f t="shared" si="11"/>
        <v>1950.72</v>
      </c>
      <c r="G34" s="5">
        <f t="shared" si="0"/>
        <v>1947.76</v>
      </c>
      <c r="H34" s="5">
        <f>C34*H30</f>
        <v>1731.3600000000001</v>
      </c>
      <c r="I34" s="5">
        <f>C34*I30</f>
        <v>1839.84</v>
      </c>
      <c r="J34" s="5">
        <f>C34*J30</f>
        <v>1959.84</v>
      </c>
      <c r="K34" s="19">
        <f>C34*K30</f>
        <v>2031.3600000000001</v>
      </c>
      <c r="L34" s="5">
        <f>C34*L30</f>
        <v>2111.52</v>
      </c>
      <c r="M34" s="5">
        <f>C34*M30</f>
        <v>2116.8000000000002</v>
      </c>
      <c r="N34" s="5">
        <f>C34*N30</f>
        <v>2134.56</v>
      </c>
      <c r="O34" s="5">
        <f>C34*O30</f>
        <v>2154.2399999999998</v>
      </c>
      <c r="P34" s="5">
        <f>C34*P30</f>
        <v>2145.12</v>
      </c>
      <c r="Q34" s="5">
        <f>C34*Q30</f>
        <v>2123.04</v>
      </c>
      <c r="R34" s="5">
        <f>C34*R30</f>
        <v>2058.2399999999998</v>
      </c>
      <c r="S34" s="5">
        <f>C34*S30</f>
        <v>2047.6799999999998</v>
      </c>
      <c r="T34" s="5">
        <f>C34*T30</f>
        <v>2040.9599999999998</v>
      </c>
      <c r="V34" s="9">
        <v>0.14000000000000001</v>
      </c>
      <c r="W34" s="9">
        <v>0.22</v>
      </c>
      <c r="X34" s="9">
        <v>1.35</v>
      </c>
      <c r="Y34" s="9">
        <v>0.46</v>
      </c>
      <c r="Z34" s="9">
        <v>0.19</v>
      </c>
      <c r="AA34" s="9">
        <v>0.41</v>
      </c>
      <c r="AB34" s="9">
        <v>0.37</v>
      </c>
      <c r="AC34" s="9">
        <v>0.11</v>
      </c>
      <c r="AD34" s="9">
        <v>1.67</v>
      </c>
      <c r="AE34" s="9">
        <v>1.49</v>
      </c>
      <c r="AF34" s="9">
        <v>2.5</v>
      </c>
      <c r="AG34" s="9">
        <v>2.2599999999999998</v>
      </c>
      <c r="AH34" s="9">
        <v>1.61</v>
      </c>
      <c r="AI34" s="9">
        <v>2.96</v>
      </c>
    </row>
    <row r="35" spans="1:35" ht="30" customHeight="1" x14ac:dyDescent="0.3">
      <c r="A35" s="3" t="s">
        <v>6</v>
      </c>
      <c r="B35" s="3" t="s">
        <v>13</v>
      </c>
      <c r="C35" s="4" t="s">
        <v>8</v>
      </c>
      <c r="D35" s="5">
        <v>44.17</v>
      </c>
      <c r="E35" s="5">
        <f>D35-4.44</f>
        <v>39.730000000000004</v>
      </c>
      <c r="F35" s="5">
        <f>E35+0.75</f>
        <v>40.480000000000004</v>
      </c>
      <c r="G35" s="5">
        <f t="shared" si="0"/>
        <v>37.520000000000003</v>
      </c>
      <c r="H35" s="5">
        <f>G35-AH35</f>
        <v>35.910000000000004</v>
      </c>
      <c r="I35" s="5">
        <f>H35+AG35</f>
        <v>38.17</v>
      </c>
      <c r="J35" s="5">
        <f>I35+AF35</f>
        <v>40.67</v>
      </c>
      <c r="K35" s="19">
        <f>J35+AE35</f>
        <v>42.160000000000004</v>
      </c>
      <c r="L35" s="5">
        <f>K35+AD35</f>
        <v>43.830000000000005</v>
      </c>
      <c r="M35" s="5">
        <f>L35+AC34</f>
        <v>43.940000000000005</v>
      </c>
      <c r="N35" s="5">
        <f t="shared" si="1"/>
        <v>44.31</v>
      </c>
      <c r="O35" s="5">
        <f t="shared" si="2"/>
        <v>44.72</v>
      </c>
      <c r="P35" s="5">
        <f t="shared" si="3"/>
        <v>44.53</v>
      </c>
      <c r="Q35" s="5">
        <f t="shared" si="4"/>
        <v>44.07</v>
      </c>
      <c r="R35" s="5">
        <f t="shared" si="5"/>
        <v>42.72</v>
      </c>
      <c r="S35" s="5">
        <f t="shared" si="6"/>
        <v>42.5</v>
      </c>
      <c r="T35" s="5">
        <f t="shared" si="7"/>
        <v>42.36</v>
      </c>
      <c r="V35" s="9">
        <v>0.14000000000000001</v>
      </c>
      <c r="W35" s="9">
        <v>0.22</v>
      </c>
      <c r="X35" s="9">
        <v>1.35</v>
      </c>
      <c r="Y35" s="9">
        <v>0.46</v>
      </c>
      <c r="Z35" s="9">
        <v>0.19</v>
      </c>
      <c r="AA35" s="9">
        <v>0.41</v>
      </c>
      <c r="AB35" s="9">
        <v>0.37</v>
      </c>
      <c r="AC35" s="9">
        <v>0.11</v>
      </c>
      <c r="AD35" s="9">
        <v>1.67</v>
      </c>
      <c r="AE35" s="9">
        <v>1.49</v>
      </c>
      <c r="AF35" s="9">
        <v>2.5</v>
      </c>
      <c r="AG35" s="9">
        <v>2.2599999999999998</v>
      </c>
      <c r="AH35" s="9">
        <v>1.61</v>
      </c>
      <c r="AI35" s="9">
        <v>2.96</v>
      </c>
    </row>
    <row r="36" spans="1:35" ht="30" customHeight="1" x14ac:dyDescent="0.3">
      <c r="A36" s="3"/>
      <c r="B36" s="3"/>
      <c r="C36" s="4">
        <v>9</v>
      </c>
      <c r="D36" s="5">
        <f>D35*C36</f>
        <v>397.53000000000003</v>
      </c>
      <c r="E36" s="5">
        <f>E35*C36</f>
        <v>357.57000000000005</v>
      </c>
      <c r="F36" s="5">
        <f>C36*$F$35</f>
        <v>364.32000000000005</v>
      </c>
      <c r="G36" s="5">
        <f t="shared" si="0"/>
        <v>361.36000000000007</v>
      </c>
      <c r="H36" s="5">
        <f>C36*H35</f>
        <v>323.19000000000005</v>
      </c>
      <c r="I36" s="5">
        <f>C36*I35</f>
        <v>343.53000000000003</v>
      </c>
      <c r="J36" s="5">
        <f>J35*C36</f>
        <v>366.03000000000003</v>
      </c>
      <c r="K36" s="19">
        <f>C36*K35</f>
        <v>379.44000000000005</v>
      </c>
      <c r="L36" s="5">
        <f>C36*L35</f>
        <v>394.47</v>
      </c>
      <c r="M36" s="5">
        <f>C36*M35</f>
        <v>395.46000000000004</v>
      </c>
      <c r="N36" s="5">
        <f>C36*N35</f>
        <v>398.79</v>
      </c>
      <c r="O36" s="5">
        <f>C36*O35</f>
        <v>402.48</v>
      </c>
      <c r="P36" s="5">
        <f>C36*P35</f>
        <v>400.77</v>
      </c>
      <c r="Q36" s="5">
        <f>C36*Q35</f>
        <v>396.63</v>
      </c>
      <c r="R36" s="5">
        <f>C36*R35</f>
        <v>384.48</v>
      </c>
      <c r="S36" s="5">
        <f>C36*S35</f>
        <v>382.5</v>
      </c>
      <c r="T36" s="5">
        <f>C36*T35</f>
        <v>381.24</v>
      </c>
      <c r="V36" s="9">
        <v>0.14000000000000001</v>
      </c>
      <c r="W36" s="9">
        <v>0.22</v>
      </c>
      <c r="X36" s="9">
        <v>1.35</v>
      </c>
      <c r="Y36" s="9">
        <v>0.46</v>
      </c>
      <c r="Z36" s="9">
        <v>0.19</v>
      </c>
      <c r="AA36" s="9">
        <v>0.41</v>
      </c>
      <c r="AB36" s="9">
        <v>0.37</v>
      </c>
      <c r="AC36" s="9">
        <v>0.11</v>
      </c>
      <c r="AD36" s="9">
        <v>1.67</v>
      </c>
      <c r="AE36" s="9">
        <v>1.49</v>
      </c>
      <c r="AF36" s="9">
        <v>2.5</v>
      </c>
      <c r="AG36" s="9">
        <v>2.2599999999999998</v>
      </c>
      <c r="AH36" s="9">
        <v>1.61</v>
      </c>
      <c r="AI36" s="9">
        <v>2.96</v>
      </c>
    </row>
    <row r="37" spans="1:35" ht="30" customHeight="1" x14ac:dyDescent="0.3">
      <c r="A37" s="3"/>
      <c r="B37" s="3"/>
      <c r="C37" s="4">
        <v>14</v>
      </c>
      <c r="D37" s="5">
        <f>D35*C37</f>
        <v>618.38</v>
      </c>
      <c r="E37" s="5">
        <f>E35*C37</f>
        <v>556.22</v>
      </c>
      <c r="F37" s="5">
        <f t="shared" ref="F37:F39" si="12">C37*$F$35</f>
        <v>566.72</v>
      </c>
      <c r="G37" s="5">
        <f t="shared" si="0"/>
        <v>563.76</v>
      </c>
      <c r="H37" s="5">
        <f>C37*H35</f>
        <v>502.74000000000007</v>
      </c>
      <c r="I37" s="5">
        <f>C37*I35</f>
        <v>534.38</v>
      </c>
      <c r="J37" s="5">
        <f>C37*J35</f>
        <v>569.38</v>
      </c>
      <c r="K37" s="19">
        <f>C37*K35</f>
        <v>590.24</v>
      </c>
      <c r="L37" s="5">
        <f>C37*L35</f>
        <v>613.62000000000012</v>
      </c>
      <c r="M37" s="5">
        <f>C37*M35</f>
        <v>615.16000000000008</v>
      </c>
      <c r="N37" s="5">
        <f>C37*N35</f>
        <v>620.34</v>
      </c>
      <c r="O37" s="5">
        <f>C37*O36</f>
        <v>5634.72</v>
      </c>
      <c r="P37" s="5">
        <f>C37*P35</f>
        <v>623.42000000000007</v>
      </c>
      <c r="Q37" s="5">
        <f>C37*Q35</f>
        <v>616.98</v>
      </c>
      <c r="R37" s="5">
        <f>C37*R35</f>
        <v>598.07999999999993</v>
      </c>
      <c r="S37" s="5">
        <f>C37*S35</f>
        <v>595</v>
      </c>
      <c r="T37" s="5">
        <f>C37*T35</f>
        <v>593.04</v>
      </c>
      <c r="V37" s="9">
        <v>0.14000000000000001</v>
      </c>
      <c r="W37" s="9">
        <v>0.22</v>
      </c>
      <c r="X37" s="9">
        <v>1.35</v>
      </c>
      <c r="Y37" s="9">
        <v>0.46</v>
      </c>
      <c r="Z37" s="9">
        <v>0.19</v>
      </c>
      <c r="AA37" s="9">
        <v>0.41</v>
      </c>
      <c r="AB37" s="9">
        <v>0.37</v>
      </c>
      <c r="AC37" s="9">
        <v>0.11</v>
      </c>
      <c r="AD37" s="9">
        <v>1.67</v>
      </c>
      <c r="AE37" s="9">
        <v>1.49</v>
      </c>
      <c r="AF37" s="9">
        <v>2.5</v>
      </c>
      <c r="AG37" s="9">
        <v>2.2599999999999998</v>
      </c>
      <c r="AH37" s="9">
        <v>1.61</v>
      </c>
      <c r="AI37" s="9">
        <v>2.96</v>
      </c>
    </row>
    <row r="38" spans="1:35" ht="30" customHeight="1" x14ac:dyDescent="0.3">
      <c r="A38" s="3"/>
      <c r="B38" s="3"/>
      <c r="C38" s="4">
        <v>19</v>
      </c>
      <c r="D38" s="5">
        <f>D35*C38</f>
        <v>839.23</v>
      </c>
      <c r="E38" s="5">
        <f>E35*C38</f>
        <v>754.87000000000012</v>
      </c>
      <c r="F38" s="5">
        <f t="shared" si="12"/>
        <v>769.12000000000012</v>
      </c>
      <c r="G38" s="5">
        <f t="shared" si="0"/>
        <v>766.16000000000008</v>
      </c>
      <c r="H38" s="5">
        <f>C38*H35</f>
        <v>682.29000000000008</v>
      </c>
      <c r="I38" s="5">
        <f>C38*I35</f>
        <v>725.23</v>
      </c>
      <c r="J38" s="5">
        <f>C38*J35</f>
        <v>772.73</v>
      </c>
      <c r="K38" s="19">
        <f>C38*K35</f>
        <v>801.04000000000008</v>
      </c>
      <c r="L38" s="5">
        <f>C38*L35</f>
        <v>832.7700000000001</v>
      </c>
      <c r="M38" s="5">
        <f>C38*M35</f>
        <v>834.86000000000013</v>
      </c>
      <c r="N38" s="5">
        <f>C38*N35</f>
        <v>841.8900000000001</v>
      </c>
      <c r="O38" s="5">
        <f>C38*O35</f>
        <v>849.68</v>
      </c>
      <c r="P38" s="5">
        <f>C38*P35</f>
        <v>846.07</v>
      </c>
      <c r="Q38" s="5">
        <f>C38*Q35</f>
        <v>837.33</v>
      </c>
      <c r="R38" s="5">
        <f>C38*R35</f>
        <v>811.68</v>
      </c>
      <c r="S38" s="5">
        <f>C38*S35</f>
        <v>807.5</v>
      </c>
      <c r="T38" s="5">
        <f>C38*T35</f>
        <v>804.84</v>
      </c>
      <c r="V38" s="9">
        <v>0.14000000000000001</v>
      </c>
      <c r="W38" s="9">
        <v>0.22</v>
      </c>
      <c r="X38" s="9">
        <v>1.35</v>
      </c>
      <c r="Y38" s="9">
        <v>0.46</v>
      </c>
      <c r="Z38" s="9">
        <v>0.19</v>
      </c>
      <c r="AA38" s="9">
        <v>0.41</v>
      </c>
      <c r="AB38" s="9">
        <v>0.37</v>
      </c>
      <c r="AC38" s="9">
        <v>0.11</v>
      </c>
      <c r="AD38" s="9">
        <v>1.67</v>
      </c>
      <c r="AE38" s="9">
        <v>1.49</v>
      </c>
      <c r="AF38" s="9">
        <v>2.5</v>
      </c>
      <c r="AG38" s="9">
        <v>2.2599999999999998</v>
      </c>
      <c r="AH38" s="9">
        <v>1.61</v>
      </c>
      <c r="AI38" s="9">
        <v>2.96</v>
      </c>
    </row>
    <row r="39" spans="1:35" ht="30" customHeight="1" x14ac:dyDescent="0.3">
      <c r="A39" s="3"/>
      <c r="B39" s="3"/>
      <c r="C39" s="4">
        <v>48</v>
      </c>
      <c r="D39" s="5">
        <f>D35*C39</f>
        <v>2120.16</v>
      </c>
      <c r="E39" s="5">
        <f>E35*C39</f>
        <v>1907.0400000000002</v>
      </c>
      <c r="F39" s="5">
        <f t="shared" si="12"/>
        <v>1943.0400000000002</v>
      </c>
      <c r="G39" s="5">
        <f t="shared" si="0"/>
        <v>1940.0800000000002</v>
      </c>
      <c r="H39" s="5">
        <f>C39*H35</f>
        <v>1723.6800000000003</v>
      </c>
      <c r="I39" s="5">
        <f>C39*I35</f>
        <v>1832.16</v>
      </c>
      <c r="J39" s="5">
        <f>C39*J35</f>
        <v>1952.16</v>
      </c>
      <c r="K39" s="19">
        <f>C39*K35</f>
        <v>2023.6800000000003</v>
      </c>
      <c r="L39" s="5">
        <f>C39*L35</f>
        <v>2103.84</v>
      </c>
      <c r="M39" s="5">
        <f>C39*M35</f>
        <v>2109.1200000000003</v>
      </c>
      <c r="N39" s="5">
        <f>C39*N35</f>
        <v>2126.88</v>
      </c>
      <c r="O39" s="5">
        <f>C39*O35</f>
        <v>2146.56</v>
      </c>
      <c r="P39" s="5">
        <f>C39*P35</f>
        <v>2137.44</v>
      </c>
      <c r="Q39" s="5">
        <f>C39*Q35</f>
        <v>2115.36</v>
      </c>
      <c r="R39" s="5">
        <f>C39*R35</f>
        <v>2050.56</v>
      </c>
      <c r="S39" s="5">
        <f>C39*S35</f>
        <v>2040</v>
      </c>
      <c r="T39" s="5">
        <f>C39*T35</f>
        <v>2033.28</v>
      </c>
      <c r="V39" s="9">
        <v>0.14000000000000001</v>
      </c>
      <c r="W39" s="9">
        <v>0.22</v>
      </c>
      <c r="X39" s="9">
        <v>1.35</v>
      </c>
      <c r="Y39" s="9">
        <v>0.46</v>
      </c>
      <c r="Z39" s="9">
        <v>0.19</v>
      </c>
      <c r="AA39" s="9">
        <v>0.41</v>
      </c>
      <c r="AB39" s="9">
        <v>0.37</v>
      </c>
      <c r="AC39" s="9">
        <v>0.11</v>
      </c>
      <c r="AD39" s="9">
        <v>1.67</v>
      </c>
      <c r="AE39" s="9">
        <v>1.49</v>
      </c>
      <c r="AF39" s="9">
        <v>2.5</v>
      </c>
      <c r="AG39" s="9">
        <v>2.2599999999999998</v>
      </c>
      <c r="AH39" s="9">
        <v>1.61</v>
      </c>
      <c r="AI39" s="9">
        <v>2.96</v>
      </c>
    </row>
    <row r="40" spans="1:35" ht="30" customHeight="1" x14ac:dyDescent="0.3">
      <c r="A40" s="3" t="s">
        <v>6</v>
      </c>
      <c r="B40" s="3" t="s">
        <v>14</v>
      </c>
      <c r="C40" s="4" t="s">
        <v>8</v>
      </c>
      <c r="D40" s="5">
        <v>44.16</v>
      </c>
      <c r="E40" s="5">
        <f>D40-4.44</f>
        <v>39.72</v>
      </c>
      <c r="F40" s="5">
        <f>E40+0.75</f>
        <v>40.47</v>
      </c>
      <c r="G40" s="5">
        <f t="shared" si="0"/>
        <v>37.51</v>
      </c>
      <c r="H40" s="5">
        <f>G40-AH40</f>
        <v>35.9</v>
      </c>
      <c r="I40" s="5">
        <f>H40+AG40</f>
        <v>38.159999999999997</v>
      </c>
      <c r="J40" s="5">
        <f>I40+AF40</f>
        <v>40.659999999999997</v>
      </c>
      <c r="K40" s="19">
        <f>J40+AE40</f>
        <v>42.15</v>
      </c>
      <c r="L40" s="5">
        <f>K40+AD40</f>
        <v>43.82</v>
      </c>
      <c r="M40" s="5">
        <f>L40+AC40</f>
        <v>43.93</v>
      </c>
      <c r="N40" s="5">
        <f t="shared" si="1"/>
        <v>44.3</v>
      </c>
      <c r="O40" s="5">
        <f t="shared" si="2"/>
        <v>44.709999999999994</v>
      </c>
      <c r="P40" s="5">
        <f t="shared" si="3"/>
        <v>44.519999999999996</v>
      </c>
      <c r="Q40" s="5">
        <f t="shared" si="4"/>
        <v>44.059999999999995</v>
      </c>
      <c r="R40" s="5">
        <f t="shared" si="5"/>
        <v>42.709999999999994</v>
      </c>
      <c r="S40" s="5">
        <f t="shared" si="6"/>
        <v>42.489999999999995</v>
      </c>
      <c r="T40" s="5">
        <f t="shared" si="7"/>
        <v>42.349999999999994</v>
      </c>
      <c r="V40" s="9">
        <v>0.14000000000000001</v>
      </c>
      <c r="W40" s="9">
        <v>0.22</v>
      </c>
      <c r="X40" s="9">
        <v>1.35</v>
      </c>
      <c r="Y40" s="9">
        <v>0.46</v>
      </c>
      <c r="Z40" s="9">
        <v>0.19</v>
      </c>
      <c r="AA40" s="9">
        <v>0.41</v>
      </c>
      <c r="AB40" s="9">
        <v>0.37</v>
      </c>
      <c r="AC40" s="9">
        <v>0.11</v>
      </c>
      <c r="AD40" s="9">
        <v>1.67</v>
      </c>
      <c r="AE40" s="9">
        <v>1.49</v>
      </c>
      <c r="AF40" s="9">
        <v>2.5</v>
      </c>
      <c r="AG40" s="9">
        <v>2.2599999999999998</v>
      </c>
      <c r="AH40" s="9">
        <v>1.61</v>
      </c>
      <c r="AI40" s="9">
        <v>2.96</v>
      </c>
    </row>
    <row r="41" spans="1:35" ht="30" customHeight="1" x14ac:dyDescent="0.3">
      <c r="A41" s="3"/>
      <c r="B41" s="3"/>
      <c r="C41" s="4">
        <v>9</v>
      </c>
      <c r="D41" s="5">
        <f>D40*C41</f>
        <v>397.43999999999994</v>
      </c>
      <c r="E41" s="5">
        <f>E40*C41</f>
        <v>357.48</v>
      </c>
      <c r="F41" s="5">
        <f>C41*$F$40</f>
        <v>364.23</v>
      </c>
      <c r="G41" s="5">
        <f t="shared" si="0"/>
        <v>361.27000000000004</v>
      </c>
      <c r="H41" s="5">
        <f>C41*H40</f>
        <v>323.09999999999997</v>
      </c>
      <c r="I41" s="5">
        <f>C41*I40</f>
        <v>343.43999999999994</v>
      </c>
      <c r="J41" s="5">
        <f>C41*J40</f>
        <v>365.93999999999994</v>
      </c>
      <c r="K41" s="19">
        <f>C41*K40</f>
        <v>379.34999999999997</v>
      </c>
      <c r="L41" s="5">
        <f>C41*L40</f>
        <v>394.38</v>
      </c>
      <c r="M41" s="5">
        <f>C41*M40</f>
        <v>395.37</v>
      </c>
      <c r="N41" s="5">
        <f>C41*N40</f>
        <v>398.7</v>
      </c>
      <c r="O41" s="5">
        <f>C41*O40</f>
        <v>402.38999999999993</v>
      </c>
      <c r="P41" s="5">
        <f>C41*P40</f>
        <v>400.67999999999995</v>
      </c>
      <c r="Q41" s="5">
        <f>C41*Q40</f>
        <v>396.53999999999996</v>
      </c>
      <c r="R41" s="5">
        <f>C41*R40</f>
        <v>384.38999999999993</v>
      </c>
      <c r="S41" s="5">
        <f>C41*S40</f>
        <v>382.40999999999997</v>
      </c>
      <c r="T41" s="5">
        <f>C41*T40</f>
        <v>381.15</v>
      </c>
      <c r="V41" s="9">
        <v>0.14000000000000001</v>
      </c>
      <c r="W41" s="9">
        <v>0.22</v>
      </c>
      <c r="X41" s="9">
        <v>1.35</v>
      </c>
      <c r="Y41" s="9">
        <v>0.46</v>
      </c>
      <c r="Z41" s="9">
        <v>0.19</v>
      </c>
      <c r="AA41" s="9">
        <v>0.41</v>
      </c>
      <c r="AB41" s="9">
        <v>0.37</v>
      </c>
      <c r="AC41" s="9">
        <v>0.11</v>
      </c>
      <c r="AD41" s="9">
        <v>1.67</v>
      </c>
      <c r="AE41" s="9">
        <v>1.49</v>
      </c>
      <c r="AF41" s="9">
        <v>2.5</v>
      </c>
      <c r="AG41" s="9">
        <v>2.2599999999999998</v>
      </c>
      <c r="AH41" s="9">
        <v>1.61</v>
      </c>
      <c r="AI41" s="9">
        <v>2.96</v>
      </c>
    </row>
    <row r="42" spans="1:35" ht="30" customHeight="1" x14ac:dyDescent="0.3">
      <c r="A42" s="3"/>
      <c r="B42" s="3"/>
      <c r="C42" s="4">
        <v>14</v>
      </c>
      <c r="D42" s="5">
        <f>D40*C42</f>
        <v>618.24</v>
      </c>
      <c r="E42" s="5">
        <f>E40*C42</f>
        <v>556.07999999999993</v>
      </c>
      <c r="F42" s="5">
        <f t="shared" ref="F42:F44" si="13">C42*$F$40</f>
        <v>566.57999999999993</v>
      </c>
      <c r="G42" s="5">
        <f t="shared" ref="G42:G73" si="14">F42-AI42</f>
        <v>563.61999999999989</v>
      </c>
      <c r="H42" s="5">
        <f>C43*H40</f>
        <v>682.1</v>
      </c>
      <c r="I42" s="5">
        <f>C42*I40</f>
        <v>534.24</v>
      </c>
      <c r="J42" s="5">
        <f>C42*J40</f>
        <v>569.24</v>
      </c>
      <c r="K42" s="19">
        <f>C42*K40</f>
        <v>590.1</v>
      </c>
      <c r="L42" s="5">
        <f>C42*L40</f>
        <v>613.48</v>
      </c>
      <c r="M42" s="5">
        <f>C42*M40</f>
        <v>615.02</v>
      </c>
      <c r="N42" s="5">
        <f>C42*N40</f>
        <v>620.19999999999993</v>
      </c>
      <c r="O42" s="5">
        <f>C42*O40</f>
        <v>625.93999999999994</v>
      </c>
      <c r="P42" s="5">
        <f>C42*P40</f>
        <v>623.28</v>
      </c>
      <c r="Q42" s="5">
        <f>C42*Q40</f>
        <v>616.83999999999992</v>
      </c>
      <c r="R42" s="5">
        <f>C42*R40</f>
        <v>597.93999999999994</v>
      </c>
      <c r="S42" s="5">
        <f>C42*S40</f>
        <v>594.8599999999999</v>
      </c>
      <c r="T42" s="5">
        <f>C42*T40</f>
        <v>592.89999999999986</v>
      </c>
      <c r="V42" s="9">
        <v>0.14000000000000001</v>
      </c>
      <c r="W42" s="9">
        <v>0.22</v>
      </c>
      <c r="X42" s="9">
        <v>1.35</v>
      </c>
      <c r="Y42" s="9">
        <v>0.46</v>
      </c>
      <c r="Z42" s="9">
        <v>0.19</v>
      </c>
      <c r="AA42" s="9">
        <v>0.41</v>
      </c>
      <c r="AB42" s="9">
        <v>0.37</v>
      </c>
      <c r="AC42" s="9">
        <v>0.11</v>
      </c>
      <c r="AD42" s="9">
        <v>1.67</v>
      </c>
      <c r="AE42" s="9">
        <v>1.49</v>
      </c>
      <c r="AF42" s="9">
        <v>2.5</v>
      </c>
      <c r="AG42" s="9">
        <v>2.2599999999999998</v>
      </c>
      <c r="AH42" s="9">
        <v>1.61</v>
      </c>
      <c r="AI42" s="9">
        <v>2.96</v>
      </c>
    </row>
    <row r="43" spans="1:35" ht="30" customHeight="1" x14ac:dyDescent="0.3">
      <c r="A43" s="3"/>
      <c r="B43" s="3"/>
      <c r="C43" s="4">
        <v>19</v>
      </c>
      <c r="D43" s="5">
        <f>D40*C43</f>
        <v>839.04</v>
      </c>
      <c r="E43" s="5">
        <f>E40*C43</f>
        <v>754.68</v>
      </c>
      <c r="F43" s="5">
        <f t="shared" si="13"/>
        <v>768.93</v>
      </c>
      <c r="G43" s="5">
        <f t="shared" si="14"/>
        <v>765.96999999999991</v>
      </c>
      <c r="H43" s="5">
        <f>C43*H40</f>
        <v>682.1</v>
      </c>
      <c r="I43" s="5">
        <f>C43*I40</f>
        <v>725.04</v>
      </c>
      <c r="J43" s="5">
        <f>C43*J40</f>
        <v>772.54</v>
      </c>
      <c r="K43" s="19">
        <f>C43*K40</f>
        <v>800.85</v>
      </c>
      <c r="L43" s="5">
        <f>C43*L40</f>
        <v>832.58</v>
      </c>
      <c r="M43" s="5">
        <f>C43*M40</f>
        <v>834.67</v>
      </c>
      <c r="N43" s="5">
        <f>C43*N40</f>
        <v>841.69999999999993</v>
      </c>
      <c r="O43" s="5">
        <f>C43*O40</f>
        <v>849.4899999999999</v>
      </c>
      <c r="P43" s="5">
        <f>C43*P40</f>
        <v>845.87999999999988</v>
      </c>
      <c r="Q43" s="5">
        <f>C43*Q40</f>
        <v>837.13999999999987</v>
      </c>
      <c r="R43" s="5">
        <f>C43*R40</f>
        <v>811.4899999999999</v>
      </c>
      <c r="S43" s="5">
        <f>C43*S40</f>
        <v>807.31</v>
      </c>
      <c r="T43" s="5">
        <f>C43*T40</f>
        <v>804.64999999999986</v>
      </c>
      <c r="V43" s="9">
        <v>0.14000000000000001</v>
      </c>
      <c r="W43" s="9">
        <v>0.22</v>
      </c>
      <c r="X43" s="9">
        <v>1.35</v>
      </c>
      <c r="Y43" s="9">
        <v>0.46</v>
      </c>
      <c r="Z43" s="9">
        <v>0.19</v>
      </c>
      <c r="AA43" s="9">
        <v>0.41</v>
      </c>
      <c r="AB43" s="9">
        <v>0.37</v>
      </c>
      <c r="AC43" s="9">
        <v>0.11</v>
      </c>
      <c r="AD43" s="9">
        <v>1.67</v>
      </c>
      <c r="AE43" s="9">
        <v>1.49</v>
      </c>
      <c r="AF43" s="9">
        <v>2.5</v>
      </c>
      <c r="AG43" s="9">
        <v>2.2599999999999998</v>
      </c>
      <c r="AH43" s="9">
        <v>1.61</v>
      </c>
      <c r="AI43" s="9">
        <v>2.96</v>
      </c>
    </row>
    <row r="44" spans="1:35" ht="30" customHeight="1" x14ac:dyDescent="0.3">
      <c r="A44" s="3"/>
      <c r="B44" s="3"/>
      <c r="C44" s="4">
        <v>48</v>
      </c>
      <c r="D44" s="5">
        <f>D40*C44</f>
        <v>2119.6799999999998</v>
      </c>
      <c r="E44" s="5">
        <f>E40*C44</f>
        <v>1906.56</v>
      </c>
      <c r="F44" s="5">
        <f t="shared" si="13"/>
        <v>1942.56</v>
      </c>
      <c r="G44" s="5">
        <f t="shared" si="14"/>
        <v>1939.6</v>
      </c>
      <c r="H44" s="5">
        <f>C44*H40</f>
        <v>1723.1999999999998</v>
      </c>
      <c r="I44" s="5">
        <f>I40*C44</f>
        <v>1831.6799999999998</v>
      </c>
      <c r="J44" s="5">
        <f>C44*J40</f>
        <v>1951.6799999999998</v>
      </c>
      <c r="K44" s="19">
        <f>C44*K40</f>
        <v>2023.1999999999998</v>
      </c>
      <c r="L44" s="5">
        <f>C44*L40</f>
        <v>2103.36</v>
      </c>
      <c r="M44" s="5">
        <f>C44*M40</f>
        <v>2108.64</v>
      </c>
      <c r="N44" s="5">
        <f>C44*N40</f>
        <v>2126.3999999999996</v>
      </c>
      <c r="O44" s="5">
        <f>C44*O40</f>
        <v>2146.08</v>
      </c>
      <c r="P44" s="5">
        <f>C44*P40</f>
        <v>2136.96</v>
      </c>
      <c r="Q44" s="5">
        <f>C44*Q40</f>
        <v>2114.8799999999997</v>
      </c>
      <c r="R44" s="5">
        <f>C44*R40</f>
        <v>2050.08</v>
      </c>
      <c r="S44" s="5">
        <f>C44*S40</f>
        <v>2039.5199999999998</v>
      </c>
      <c r="T44" s="5">
        <f>C44*T40</f>
        <v>2032.7999999999997</v>
      </c>
      <c r="V44" s="9">
        <v>0.14000000000000001</v>
      </c>
      <c r="W44" s="9">
        <v>0.22</v>
      </c>
      <c r="X44" s="9">
        <v>1.35</v>
      </c>
      <c r="Y44" s="9">
        <v>0.46</v>
      </c>
      <c r="Z44" s="9">
        <v>0.19</v>
      </c>
      <c r="AA44" s="9">
        <v>0.41</v>
      </c>
      <c r="AB44" s="9">
        <v>0.37</v>
      </c>
      <c r="AC44" s="9">
        <v>0.11</v>
      </c>
      <c r="AD44" s="9">
        <v>1.67</v>
      </c>
      <c r="AE44" s="9">
        <v>1.49</v>
      </c>
      <c r="AF44" s="9">
        <v>2.5</v>
      </c>
      <c r="AG44" s="9">
        <v>2.2599999999999998</v>
      </c>
      <c r="AH44" s="9">
        <v>1.61</v>
      </c>
      <c r="AI44" s="9">
        <v>2.96</v>
      </c>
    </row>
    <row r="45" spans="1:35" ht="30" customHeight="1" x14ac:dyDescent="0.3">
      <c r="A45" s="3" t="s">
        <v>6</v>
      </c>
      <c r="B45" s="3" t="s">
        <v>15</v>
      </c>
      <c r="C45" s="4" t="s">
        <v>8</v>
      </c>
      <c r="D45" s="5">
        <v>45.37</v>
      </c>
      <c r="E45" s="5">
        <f>D45-4.44</f>
        <v>40.93</v>
      </c>
      <c r="F45" s="5">
        <f>E45+0.75</f>
        <v>41.68</v>
      </c>
      <c r="G45" s="5">
        <f t="shared" si="14"/>
        <v>38.72</v>
      </c>
      <c r="H45" s="5">
        <f>G45-AH45</f>
        <v>37.11</v>
      </c>
      <c r="I45" s="5">
        <f>H45+AG45</f>
        <v>39.369999999999997</v>
      </c>
      <c r="J45" s="5">
        <f>I45+AF45</f>
        <v>41.87</v>
      </c>
      <c r="K45" s="19">
        <f>J45+AE45</f>
        <v>43.36</v>
      </c>
      <c r="L45" s="5">
        <f>K45+AD45</f>
        <v>45.03</v>
      </c>
      <c r="M45" s="5">
        <f>L45+AC45</f>
        <v>45.14</v>
      </c>
      <c r="N45" s="5">
        <f t="shared" si="1"/>
        <v>45.51</v>
      </c>
      <c r="O45" s="5">
        <f t="shared" si="2"/>
        <v>45.919999999999995</v>
      </c>
      <c r="P45" s="5">
        <f t="shared" si="3"/>
        <v>45.73</v>
      </c>
      <c r="Q45" s="5">
        <f t="shared" si="4"/>
        <v>45.269999999999996</v>
      </c>
      <c r="R45" s="5">
        <f t="shared" si="5"/>
        <v>43.919999999999995</v>
      </c>
      <c r="S45" s="5">
        <f t="shared" si="6"/>
        <v>43.699999999999996</v>
      </c>
      <c r="T45" s="5">
        <f t="shared" si="7"/>
        <v>43.559999999999995</v>
      </c>
      <c r="V45" s="9">
        <v>0.14000000000000001</v>
      </c>
      <c r="W45" s="9">
        <v>0.22</v>
      </c>
      <c r="X45" s="9">
        <v>1.35</v>
      </c>
      <c r="Y45" s="9">
        <v>0.46</v>
      </c>
      <c r="Z45" s="9">
        <v>0.19</v>
      </c>
      <c r="AA45" s="9">
        <v>0.41</v>
      </c>
      <c r="AB45" s="9">
        <v>0.37</v>
      </c>
      <c r="AC45" s="9">
        <v>0.11</v>
      </c>
      <c r="AD45" s="9">
        <v>1.67</v>
      </c>
      <c r="AE45" s="9">
        <v>1.49</v>
      </c>
      <c r="AF45" s="9">
        <v>2.5</v>
      </c>
      <c r="AG45" s="9">
        <v>2.2599999999999998</v>
      </c>
      <c r="AH45" s="9">
        <v>1.61</v>
      </c>
      <c r="AI45" s="9">
        <v>2.96</v>
      </c>
    </row>
    <row r="46" spans="1:35" ht="30" customHeight="1" x14ac:dyDescent="0.3">
      <c r="A46" s="3"/>
      <c r="B46" s="3"/>
      <c r="C46" s="4">
        <v>9</v>
      </c>
      <c r="D46" s="5">
        <f>D45*C46</f>
        <v>408.33</v>
      </c>
      <c r="E46" s="5">
        <f>E45*C46</f>
        <v>368.37</v>
      </c>
      <c r="F46" s="5">
        <f>C46*$F$45</f>
        <v>375.12</v>
      </c>
      <c r="G46" s="5">
        <f t="shared" si="14"/>
        <v>372.16</v>
      </c>
      <c r="H46" s="5">
        <f>C46*H45</f>
        <v>333.99</v>
      </c>
      <c r="I46" s="5">
        <f>C46*I45</f>
        <v>354.33</v>
      </c>
      <c r="J46" s="5">
        <f>C46*J45</f>
        <v>376.83</v>
      </c>
      <c r="K46" s="19">
        <f>C46*K45</f>
        <v>390.24</v>
      </c>
      <c r="L46" s="5">
        <f>C46*L45</f>
        <v>405.27</v>
      </c>
      <c r="M46" s="5">
        <f>C46*M45</f>
        <v>406.26</v>
      </c>
      <c r="N46" s="5">
        <f>C46*N45</f>
        <v>409.59</v>
      </c>
      <c r="O46" s="5">
        <f>C46*O45</f>
        <v>413.28</v>
      </c>
      <c r="P46" s="5">
        <f>C46*P45</f>
        <v>411.57</v>
      </c>
      <c r="Q46" s="5">
        <f>C46*Q45</f>
        <v>407.42999999999995</v>
      </c>
      <c r="R46" s="5">
        <f>C46*R45</f>
        <v>395.28</v>
      </c>
      <c r="S46" s="5">
        <f>C46*S45</f>
        <v>393.29999999999995</v>
      </c>
      <c r="T46" s="5">
        <f>C46*T45</f>
        <v>392.03999999999996</v>
      </c>
      <c r="V46" s="9">
        <v>0.14000000000000001</v>
      </c>
      <c r="W46" s="9">
        <v>0.22</v>
      </c>
      <c r="X46" s="9">
        <v>1.35</v>
      </c>
      <c r="Y46" s="9">
        <v>0.46</v>
      </c>
      <c r="Z46" s="9">
        <v>0.19</v>
      </c>
      <c r="AA46" s="9">
        <v>0.41</v>
      </c>
      <c r="AB46" s="9">
        <v>0.37</v>
      </c>
      <c r="AC46" s="9">
        <v>0.11</v>
      </c>
      <c r="AD46" s="9">
        <v>1.67</v>
      </c>
      <c r="AE46" s="9">
        <v>1.49</v>
      </c>
      <c r="AF46" s="9">
        <v>2.5</v>
      </c>
      <c r="AG46" s="9">
        <v>2.2599999999999998</v>
      </c>
      <c r="AH46" s="9">
        <v>1.61</v>
      </c>
      <c r="AI46" s="9">
        <v>2.96</v>
      </c>
    </row>
    <row r="47" spans="1:35" ht="30" customHeight="1" x14ac:dyDescent="0.3">
      <c r="A47" s="3"/>
      <c r="B47" s="3"/>
      <c r="C47" s="4">
        <v>14</v>
      </c>
      <c r="D47" s="5">
        <f>D45*C47</f>
        <v>635.17999999999995</v>
      </c>
      <c r="E47" s="5">
        <f>E45*C47</f>
        <v>573.02</v>
      </c>
      <c r="F47" s="5">
        <f t="shared" ref="F47:F49" si="15">C47*$F$45</f>
        <v>583.52</v>
      </c>
      <c r="G47" s="5">
        <f t="shared" si="14"/>
        <v>580.55999999999995</v>
      </c>
      <c r="H47" s="5">
        <f>C47*H45</f>
        <v>519.54</v>
      </c>
      <c r="I47" s="5">
        <f>C47*I45</f>
        <v>551.17999999999995</v>
      </c>
      <c r="J47" s="5">
        <f>C47*J45</f>
        <v>586.17999999999995</v>
      </c>
      <c r="K47" s="19">
        <f>C47*K45</f>
        <v>607.04</v>
      </c>
      <c r="L47" s="5">
        <f>C47*L45</f>
        <v>630.42000000000007</v>
      </c>
      <c r="M47" s="5">
        <f>C47*M45</f>
        <v>631.96</v>
      </c>
      <c r="N47" s="5">
        <f>C47*N45</f>
        <v>637.14</v>
      </c>
      <c r="O47" s="5">
        <f>C47*O45</f>
        <v>642.87999999999988</v>
      </c>
      <c r="P47" s="5">
        <f>C47*P45</f>
        <v>640.21999999999991</v>
      </c>
      <c r="Q47" s="5">
        <f>C47*Q45</f>
        <v>633.78</v>
      </c>
      <c r="R47" s="5">
        <f>C47*R45</f>
        <v>614.87999999999988</v>
      </c>
      <c r="S47" s="5">
        <f>C47*S45</f>
        <v>611.79999999999995</v>
      </c>
      <c r="T47" s="5">
        <f>C47*T45</f>
        <v>609.83999999999992</v>
      </c>
      <c r="V47" s="9">
        <v>0.14000000000000001</v>
      </c>
      <c r="W47" s="9">
        <v>0.22</v>
      </c>
      <c r="X47" s="9">
        <v>1.35</v>
      </c>
      <c r="Y47" s="9">
        <v>0.46</v>
      </c>
      <c r="Z47" s="9">
        <v>0.19</v>
      </c>
      <c r="AA47" s="9">
        <v>0.41</v>
      </c>
      <c r="AB47" s="9">
        <v>0.37</v>
      </c>
      <c r="AC47" s="9">
        <v>0.11</v>
      </c>
      <c r="AD47" s="9">
        <v>1.67</v>
      </c>
      <c r="AE47" s="9">
        <v>1.49</v>
      </c>
      <c r="AF47" s="9">
        <v>2.5</v>
      </c>
      <c r="AG47" s="9">
        <v>2.2599999999999998</v>
      </c>
      <c r="AH47" s="9">
        <v>1.61</v>
      </c>
      <c r="AI47" s="9">
        <v>2.96</v>
      </c>
    </row>
    <row r="48" spans="1:35" ht="30" customHeight="1" x14ac:dyDescent="0.3">
      <c r="A48" s="3"/>
      <c r="B48" s="3"/>
      <c r="C48" s="4">
        <v>19</v>
      </c>
      <c r="D48" s="5">
        <f>D45*C48</f>
        <v>862.03</v>
      </c>
      <c r="E48" s="5">
        <f>E45*C48</f>
        <v>777.67</v>
      </c>
      <c r="F48" s="5">
        <f t="shared" si="15"/>
        <v>791.92</v>
      </c>
      <c r="G48" s="5">
        <f t="shared" si="14"/>
        <v>788.95999999999992</v>
      </c>
      <c r="H48" s="5">
        <f>C48*H45</f>
        <v>705.09</v>
      </c>
      <c r="I48" s="5">
        <f>C48*I45</f>
        <v>748.03</v>
      </c>
      <c r="J48" s="5">
        <f>C48*J45</f>
        <v>795.53</v>
      </c>
      <c r="K48" s="19">
        <f>C48*K45</f>
        <v>823.84</v>
      </c>
      <c r="L48" s="5">
        <f>C48*L45</f>
        <v>855.57</v>
      </c>
      <c r="M48" s="5">
        <f>C48*M45</f>
        <v>857.66</v>
      </c>
      <c r="N48" s="5">
        <f>C48*N45</f>
        <v>864.68999999999994</v>
      </c>
      <c r="O48" s="5">
        <f>C48*O45</f>
        <v>872.4799999999999</v>
      </c>
      <c r="P48" s="5">
        <f>C48*P45</f>
        <v>868.86999999999989</v>
      </c>
      <c r="Q48" s="5">
        <f>C48*Q45</f>
        <v>860.12999999999988</v>
      </c>
      <c r="R48" s="5">
        <f>C48*R45</f>
        <v>834.4799999999999</v>
      </c>
      <c r="S48" s="5">
        <f>C48*S45</f>
        <v>830.3</v>
      </c>
      <c r="T48" s="5">
        <f>C48*T45</f>
        <v>827.63999999999987</v>
      </c>
      <c r="V48" s="9">
        <v>0.14000000000000001</v>
      </c>
      <c r="W48" s="9">
        <v>0.22</v>
      </c>
      <c r="X48" s="9">
        <v>1.35</v>
      </c>
      <c r="Y48" s="9">
        <v>0.46</v>
      </c>
      <c r="Z48" s="9">
        <v>0.19</v>
      </c>
      <c r="AA48" s="9">
        <v>0.41</v>
      </c>
      <c r="AB48" s="9">
        <v>0.37</v>
      </c>
      <c r="AC48" s="9">
        <v>0.11</v>
      </c>
      <c r="AD48" s="9">
        <v>1.67</v>
      </c>
      <c r="AE48" s="9">
        <v>1.49</v>
      </c>
      <c r="AF48" s="9">
        <v>2.5</v>
      </c>
      <c r="AG48" s="9">
        <v>2.2599999999999998</v>
      </c>
      <c r="AH48" s="9">
        <v>1.61</v>
      </c>
      <c r="AI48" s="9">
        <v>2.96</v>
      </c>
    </row>
    <row r="49" spans="1:35" ht="30" customHeight="1" x14ac:dyDescent="0.3">
      <c r="A49" s="3"/>
      <c r="B49" s="3"/>
      <c r="C49" s="4">
        <v>48</v>
      </c>
      <c r="D49" s="5">
        <f>D45*C49</f>
        <v>2177.7599999999998</v>
      </c>
      <c r="E49" s="5">
        <f>E45*C49</f>
        <v>1964.6399999999999</v>
      </c>
      <c r="F49" s="5">
        <f t="shared" si="15"/>
        <v>2000.6399999999999</v>
      </c>
      <c r="G49" s="5">
        <f t="shared" si="14"/>
        <v>1997.6799999999998</v>
      </c>
      <c r="H49" s="5">
        <f>C49*H45</f>
        <v>1781.28</v>
      </c>
      <c r="I49" s="5">
        <f>C49*I45</f>
        <v>1889.7599999999998</v>
      </c>
      <c r="J49" s="5">
        <f>C49*J45</f>
        <v>2009.7599999999998</v>
      </c>
      <c r="K49" s="19">
        <f>C49*K45</f>
        <v>2081.2799999999997</v>
      </c>
      <c r="L49" s="5">
        <f>C49*L45</f>
        <v>2161.44</v>
      </c>
      <c r="M49" s="5">
        <f>C49*M45</f>
        <v>2166.7200000000003</v>
      </c>
      <c r="N49" s="5">
        <f>C49*N45</f>
        <v>2184.48</v>
      </c>
      <c r="O49" s="5">
        <f>C49*O45</f>
        <v>2204.16</v>
      </c>
      <c r="P49" s="5">
        <f>C49*P45</f>
        <v>2195.04</v>
      </c>
      <c r="Q49" s="5">
        <f>C49*Q45</f>
        <v>2172.96</v>
      </c>
      <c r="R49" s="5">
        <f>C49*R45</f>
        <v>2108.16</v>
      </c>
      <c r="S49" s="5">
        <f>C49*S45</f>
        <v>2097.6</v>
      </c>
      <c r="T49" s="5">
        <f>C49*T45</f>
        <v>2090.8799999999997</v>
      </c>
      <c r="V49" s="9">
        <v>0.14000000000000001</v>
      </c>
      <c r="W49" s="9">
        <v>0.22</v>
      </c>
      <c r="X49" s="9">
        <v>1.35</v>
      </c>
      <c r="Y49" s="9">
        <v>0.46</v>
      </c>
      <c r="Z49" s="9">
        <v>0.19</v>
      </c>
      <c r="AA49" s="9">
        <v>0.41</v>
      </c>
      <c r="AB49" s="9">
        <v>0.37</v>
      </c>
      <c r="AC49" s="9">
        <v>0.11</v>
      </c>
      <c r="AD49" s="9">
        <v>1.67</v>
      </c>
      <c r="AE49" s="9">
        <v>1.49</v>
      </c>
      <c r="AF49" s="9">
        <v>2.5</v>
      </c>
      <c r="AG49" s="9">
        <v>2.2599999999999998</v>
      </c>
      <c r="AH49" s="9">
        <v>1.61</v>
      </c>
      <c r="AI49" s="9">
        <v>2.96</v>
      </c>
    </row>
    <row r="50" spans="1:35" ht="30" customHeight="1" x14ac:dyDescent="0.3">
      <c r="A50" s="3" t="s">
        <v>6</v>
      </c>
      <c r="B50" s="3" t="s">
        <v>16</v>
      </c>
      <c r="C50" s="4" t="s">
        <v>8</v>
      </c>
      <c r="D50" s="5">
        <v>45.24</v>
      </c>
      <c r="E50" s="5">
        <f>D50-4.44</f>
        <v>40.800000000000004</v>
      </c>
      <c r="F50" s="5">
        <f>E50+0.75</f>
        <v>41.550000000000004</v>
      </c>
      <c r="G50" s="5">
        <f t="shared" si="14"/>
        <v>38.590000000000003</v>
      </c>
      <c r="H50" s="5">
        <f>G50-AH50</f>
        <v>36.980000000000004</v>
      </c>
      <c r="I50" s="5">
        <f>H50+AG50</f>
        <v>39.24</v>
      </c>
      <c r="J50" s="5">
        <f>I50+AF50</f>
        <v>41.74</v>
      </c>
      <c r="K50" s="19">
        <f>J50+AE50</f>
        <v>43.230000000000004</v>
      </c>
      <c r="L50" s="5">
        <f>K50+AD50</f>
        <v>44.900000000000006</v>
      </c>
      <c r="M50" s="5">
        <f>L50+AC50</f>
        <v>45.010000000000005</v>
      </c>
      <c r="N50" s="5">
        <f t="shared" si="1"/>
        <v>45.38</v>
      </c>
      <c r="O50" s="5">
        <f t="shared" si="2"/>
        <v>45.79</v>
      </c>
      <c r="P50" s="5">
        <f t="shared" si="3"/>
        <v>45.6</v>
      </c>
      <c r="Q50" s="5">
        <f t="shared" si="4"/>
        <v>45.14</v>
      </c>
      <c r="R50" s="5">
        <f t="shared" si="5"/>
        <v>43.79</v>
      </c>
      <c r="S50" s="5">
        <f t="shared" si="6"/>
        <v>43.57</v>
      </c>
      <c r="T50" s="5">
        <f t="shared" si="7"/>
        <v>43.43</v>
      </c>
      <c r="V50" s="9">
        <v>0.14000000000000001</v>
      </c>
      <c r="W50" s="9">
        <v>0.22</v>
      </c>
      <c r="X50" s="9">
        <v>1.35</v>
      </c>
      <c r="Y50" s="9">
        <v>0.46</v>
      </c>
      <c r="Z50" s="9">
        <v>0.19</v>
      </c>
      <c r="AA50" s="9">
        <v>0.41</v>
      </c>
      <c r="AB50" s="9">
        <v>0.37</v>
      </c>
      <c r="AC50" s="9">
        <v>0.11</v>
      </c>
      <c r="AD50" s="9">
        <v>1.67</v>
      </c>
      <c r="AE50" s="9">
        <v>1.49</v>
      </c>
      <c r="AF50" s="9">
        <v>2.5</v>
      </c>
      <c r="AG50" s="9">
        <v>2.2599999999999998</v>
      </c>
      <c r="AH50" s="9">
        <v>1.61</v>
      </c>
      <c r="AI50" s="9">
        <v>2.96</v>
      </c>
    </row>
    <row r="51" spans="1:35" ht="30" customHeight="1" x14ac:dyDescent="0.3">
      <c r="A51" s="3"/>
      <c r="B51" s="3"/>
      <c r="C51" s="4">
        <v>9</v>
      </c>
      <c r="D51" s="5">
        <f>D50*C51</f>
        <v>407.16</v>
      </c>
      <c r="E51" s="5">
        <f>E50*C51</f>
        <v>367.20000000000005</v>
      </c>
      <c r="F51" s="5">
        <f>C51*$F$50</f>
        <v>373.95000000000005</v>
      </c>
      <c r="G51" s="5">
        <f t="shared" si="14"/>
        <v>370.99000000000007</v>
      </c>
      <c r="H51" s="5">
        <f>C51*H50</f>
        <v>332.82000000000005</v>
      </c>
      <c r="I51" s="5">
        <f>C51*I50</f>
        <v>353.16</v>
      </c>
      <c r="J51" s="5">
        <f>C51*J50</f>
        <v>375.66</v>
      </c>
      <c r="K51" s="19">
        <f>C51*K50</f>
        <v>389.07000000000005</v>
      </c>
      <c r="L51" s="5">
        <f>C51*L50</f>
        <v>404.1</v>
      </c>
      <c r="M51" s="5">
        <f>C51*M50</f>
        <v>405.09000000000003</v>
      </c>
      <c r="N51" s="5">
        <f>C51*N50</f>
        <v>408.42</v>
      </c>
      <c r="O51" s="5">
        <f>C51*O50</f>
        <v>412.11</v>
      </c>
      <c r="P51" s="5">
        <f>C51*P50</f>
        <v>410.40000000000003</v>
      </c>
      <c r="Q51" s="5">
        <f>C51*Q50</f>
        <v>406.26</v>
      </c>
      <c r="R51" s="5">
        <f>C51*R50</f>
        <v>394.11</v>
      </c>
      <c r="S51" s="5">
        <f>C51*S50</f>
        <v>392.13</v>
      </c>
      <c r="T51" s="5">
        <f>C51*T50</f>
        <v>390.87</v>
      </c>
      <c r="V51" s="9">
        <v>0.14000000000000001</v>
      </c>
      <c r="W51" s="9">
        <v>0.22</v>
      </c>
      <c r="X51" s="9">
        <v>1.35</v>
      </c>
      <c r="Y51" s="9">
        <v>0.46</v>
      </c>
      <c r="Z51" s="9">
        <v>0.19</v>
      </c>
      <c r="AA51" s="9">
        <v>0.41</v>
      </c>
      <c r="AB51" s="9">
        <v>0.37</v>
      </c>
      <c r="AC51" s="9">
        <v>0.11</v>
      </c>
      <c r="AD51" s="9">
        <v>1.67</v>
      </c>
      <c r="AE51" s="9">
        <v>1.49</v>
      </c>
      <c r="AF51" s="9">
        <v>2.5</v>
      </c>
      <c r="AG51" s="9">
        <v>2.2599999999999998</v>
      </c>
      <c r="AH51" s="9">
        <v>1.61</v>
      </c>
      <c r="AI51" s="9">
        <v>2.96</v>
      </c>
    </row>
    <row r="52" spans="1:35" ht="30" customHeight="1" x14ac:dyDescent="0.3">
      <c r="A52" s="3"/>
      <c r="B52" s="3"/>
      <c r="C52" s="4">
        <v>14</v>
      </c>
      <c r="D52" s="5">
        <f>D50*C52</f>
        <v>633.36</v>
      </c>
      <c r="E52" s="5">
        <f>E50*C52</f>
        <v>571.20000000000005</v>
      </c>
      <c r="F52" s="5">
        <f t="shared" ref="F52:F54" si="16">C52*$F$50</f>
        <v>581.70000000000005</v>
      </c>
      <c r="G52" s="5">
        <f t="shared" si="14"/>
        <v>578.74</v>
      </c>
      <c r="H52" s="5">
        <f>C52*H50</f>
        <v>517.72</v>
      </c>
      <c r="I52" s="5">
        <f>C52*I50</f>
        <v>549.36</v>
      </c>
      <c r="J52" s="5">
        <f>C52*J50</f>
        <v>584.36</v>
      </c>
      <c r="K52" s="19">
        <f>C52*K50</f>
        <v>605.22</v>
      </c>
      <c r="L52" s="5">
        <f>C52*L50</f>
        <v>628.60000000000014</v>
      </c>
      <c r="M52" s="5">
        <f>C52*M50</f>
        <v>630.1400000000001</v>
      </c>
      <c r="N52" s="5">
        <f>C52*N50</f>
        <v>635.32000000000005</v>
      </c>
      <c r="O52" s="5">
        <f>C52*O50</f>
        <v>641.05999999999995</v>
      </c>
      <c r="P52" s="5">
        <f>C52*P50</f>
        <v>638.4</v>
      </c>
      <c r="Q52" s="5">
        <f>C52*Q50</f>
        <v>631.96</v>
      </c>
      <c r="R52" s="5">
        <f>C52*R50</f>
        <v>613.05999999999995</v>
      </c>
      <c r="S52" s="5">
        <f>C52*S50</f>
        <v>609.98</v>
      </c>
      <c r="T52" s="5">
        <f>C52*T50</f>
        <v>608.02</v>
      </c>
      <c r="V52" s="9">
        <v>0.14000000000000001</v>
      </c>
      <c r="W52" s="9">
        <v>0.22</v>
      </c>
      <c r="X52" s="9">
        <v>1.35</v>
      </c>
      <c r="Y52" s="9">
        <v>0.46</v>
      </c>
      <c r="Z52" s="9">
        <v>0.19</v>
      </c>
      <c r="AA52" s="9">
        <v>0.41</v>
      </c>
      <c r="AB52" s="9">
        <v>0.37</v>
      </c>
      <c r="AC52" s="9">
        <v>0.11</v>
      </c>
      <c r="AD52" s="9">
        <v>1.67</v>
      </c>
      <c r="AE52" s="9">
        <v>1.49</v>
      </c>
      <c r="AF52" s="9">
        <v>2.5</v>
      </c>
      <c r="AG52" s="9">
        <v>2.2599999999999998</v>
      </c>
      <c r="AH52" s="9">
        <v>1.61</v>
      </c>
      <c r="AI52" s="9">
        <v>2.96</v>
      </c>
    </row>
    <row r="53" spans="1:35" ht="30" customHeight="1" x14ac:dyDescent="0.3">
      <c r="A53" s="3"/>
      <c r="B53" s="3"/>
      <c r="C53" s="4">
        <v>19</v>
      </c>
      <c r="D53" s="5">
        <f>D50*C53</f>
        <v>859.56000000000006</v>
      </c>
      <c r="E53" s="5">
        <f>E50*C53</f>
        <v>775.2</v>
      </c>
      <c r="F53" s="5">
        <f t="shared" si="16"/>
        <v>789.45</v>
      </c>
      <c r="G53" s="5">
        <f t="shared" si="14"/>
        <v>786.49</v>
      </c>
      <c r="H53" s="5">
        <f>C53*H50</f>
        <v>702.62000000000012</v>
      </c>
      <c r="I53" s="5">
        <f>C53*I50</f>
        <v>745.56000000000006</v>
      </c>
      <c r="J53" s="5">
        <f>C53*J50</f>
        <v>793.06000000000006</v>
      </c>
      <c r="K53" s="19">
        <f>C53*K50</f>
        <v>821.37000000000012</v>
      </c>
      <c r="L53" s="5">
        <f>C53*L50</f>
        <v>853.10000000000014</v>
      </c>
      <c r="M53" s="5">
        <f>C53*M50</f>
        <v>855.19</v>
      </c>
      <c r="N53" s="5">
        <f>C53*N50</f>
        <v>862.22</v>
      </c>
      <c r="O53" s="5">
        <f>C53*O50</f>
        <v>870.01</v>
      </c>
      <c r="P53" s="5">
        <f>C53*P50</f>
        <v>866.4</v>
      </c>
      <c r="Q53" s="5">
        <f>C53*Q50</f>
        <v>857.66</v>
      </c>
      <c r="R53" s="5">
        <f>C53*R50</f>
        <v>832.01</v>
      </c>
      <c r="S53" s="5">
        <f>C53*S50</f>
        <v>827.83</v>
      </c>
      <c r="T53" s="5">
        <f>C53*T50</f>
        <v>825.17</v>
      </c>
      <c r="V53" s="9">
        <v>0.14000000000000001</v>
      </c>
      <c r="W53" s="9">
        <v>0.22</v>
      </c>
      <c r="X53" s="9">
        <v>1.35</v>
      </c>
      <c r="Y53" s="9">
        <v>0.46</v>
      </c>
      <c r="Z53" s="9">
        <v>0.19</v>
      </c>
      <c r="AA53" s="9">
        <v>0.41</v>
      </c>
      <c r="AB53" s="9">
        <v>0.37</v>
      </c>
      <c r="AC53" s="9">
        <v>0.11</v>
      </c>
      <c r="AD53" s="9">
        <v>1.67</v>
      </c>
      <c r="AE53" s="9">
        <v>1.49</v>
      </c>
      <c r="AF53" s="9">
        <v>2.5</v>
      </c>
      <c r="AG53" s="9">
        <v>2.2599999999999998</v>
      </c>
      <c r="AH53" s="9">
        <v>1.61</v>
      </c>
      <c r="AI53" s="9">
        <v>2.96</v>
      </c>
    </row>
    <row r="54" spans="1:35" ht="30" customHeight="1" x14ac:dyDescent="0.3">
      <c r="A54" s="3"/>
      <c r="B54" s="3"/>
      <c r="C54" s="4">
        <v>48</v>
      </c>
      <c r="D54" s="5">
        <f>D50*C54</f>
        <v>2171.52</v>
      </c>
      <c r="E54" s="5">
        <f>E50*C54</f>
        <v>1958.4</v>
      </c>
      <c r="F54" s="5">
        <f t="shared" si="16"/>
        <v>1994.4</v>
      </c>
      <c r="G54" s="5">
        <f t="shared" si="14"/>
        <v>1991.44</v>
      </c>
      <c r="H54" s="5">
        <f>C54*H50</f>
        <v>1775.0400000000002</v>
      </c>
      <c r="I54" s="5">
        <f>C54*I50</f>
        <v>1883.52</v>
      </c>
      <c r="J54" s="5">
        <f>C54*J50</f>
        <v>2003.52</v>
      </c>
      <c r="K54" s="19">
        <f>C54*K50</f>
        <v>2075.04</v>
      </c>
      <c r="L54" s="5">
        <f>C54*L50</f>
        <v>2155.2000000000003</v>
      </c>
      <c r="M54" s="5">
        <f>C54*M50</f>
        <v>2160.4800000000005</v>
      </c>
      <c r="N54" s="5">
        <f>C54*N50</f>
        <v>2178.2400000000002</v>
      </c>
      <c r="O54" s="5">
        <f>C54*O50</f>
        <v>2197.92</v>
      </c>
      <c r="P54" s="5">
        <f>C54*P50</f>
        <v>2188.8000000000002</v>
      </c>
      <c r="Q54" s="5">
        <f>C54*Q50</f>
        <v>2166.7200000000003</v>
      </c>
      <c r="R54" s="5">
        <f>C54*R50</f>
        <v>2101.92</v>
      </c>
      <c r="S54" s="5">
        <f>C54*S50</f>
        <v>2091.36</v>
      </c>
      <c r="T54" s="5">
        <f>C54*T50</f>
        <v>2084.64</v>
      </c>
      <c r="V54" s="9">
        <v>0.14000000000000001</v>
      </c>
      <c r="W54" s="9">
        <v>0.22</v>
      </c>
      <c r="X54" s="9">
        <v>1.35</v>
      </c>
      <c r="Y54" s="9">
        <v>0.46</v>
      </c>
      <c r="Z54" s="9">
        <v>0.19</v>
      </c>
      <c r="AA54" s="9">
        <v>0.41</v>
      </c>
      <c r="AB54" s="9">
        <v>0.37</v>
      </c>
      <c r="AC54" s="9">
        <v>0.11</v>
      </c>
      <c r="AD54" s="9">
        <v>1.67</v>
      </c>
      <c r="AE54" s="9">
        <v>1.49</v>
      </c>
      <c r="AF54" s="9">
        <v>2.5</v>
      </c>
      <c r="AG54" s="9">
        <v>2.2599999999999998</v>
      </c>
      <c r="AH54" s="9">
        <v>1.61</v>
      </c>
      <c r="AI54" s="9">
        <v>2.96</v>
      </c>
    </row>
    <row r="55" spans="1:35" ht="30" customHeight="1" x14ac:dyDescent="0.3">
      <c r="A55" s="3" t="s">
        <v>17</v>
      </c>
      <c r="B55" s="3" t="s">
        <v>7</v>
      </c>
      <c r="C55" s="4" t="s">
        <v>8</v>
      </c>
      <c r="D55" s="5">
        <v>44.14</v>
      </c>
      <c r="E55" s="5">
        <f>D55-4.44</f>
        <v>39.700000000000003</v>
      </c>
      <c r="F55" s="5">
        <f>E55+0.75</f>
        <v>40.450000000000003</v>
      </c>
      <c r="G55" s="5">
        <f t="shared" si="14"/>
        <v>37.49</v>
      </c>
      <c r="H55" s="5">
        <f>G55-AH55</f>
        <v>35.880000000000003</v>
      </c>
      <c r="I55" s="5">
        <f>H55+AG55</f>
        <v>38.14</v>
      </c>
      <c r="J55" s="5">
        <f>I55+AF54</f>
        <v>40.64</v>
      </c>
      <c r="K55" s="19">
        <f>J55+AE55</f>
        <v>42.13</v>
      </c>
      <c r="L55" s="5">
        <f>K55+AD55</f>
        <v>43.800000000000004</v>
      </c>
      <c r="M55" s="5">
        <f>L55+AC55</f>
        <v>43.910000000000004</v>
      </c>
      <c r="N55" s="5">
        <f t="shared" si="1"/>
        <v>44.28</v>
      </c>
      <c r="O55" s="5">
        <f t="shared" si="2"/>
        <v>44.69</v>
      </c>
      <c r="P55" s="5">
        <f t="shared" si="3"/>
        <v>44.5</v>
      </c>
      <c r="Q55" s="5">
        <f t="shared" si="4"/>
        <v>44.04</v>
      </c>
      <c r="R55" s="5">
        <f t="shared" si="5"/>
        <v>42.69</v>
      </c>
      <c r="S55" s="5">
        <f t="shared" si="6"/>
        <v>42.47</v>
      </c>
      <c r="T55" s="5">
        <f t="shared" si="7"/>
        <v>42.33</v>
      </c>
      <c r="V55" s="9">
        <v>0.14000000000000001</v>
      </c>
      <c r="W55" s="9">
        <v>0.22</v>
      </c>
      <c r="X55" s="9">
        <v>1.35</v>
      </c>
      <c r="Y55" s="9">
        <v>0.46</v>
      </c>
      <c r="Z55" s="9">
        <v>0.19</v>
      </c>
      <c r="AA55" s="9">
        <v>0.41</v>
      </c>
      <c r="AB55" s="9">
        <v>0.37</v>
      </c>
      <c r="AC55" s="9">
        <v>0.11</v>
      </c>
      <c r="AD55" s="9">
        <v>1.67</v>
      </c>
      <c r="AE55" s="9">
        <v>1.49</v>
      </c>
      <c r="AF55" s="9">
        <v>2.5</v>
      </c>
      <c r="AG55" s="9">
        <v>2.2599999999999998</v>
      </c>
      <c r="AH55" s="9">
        <v>1.61</v>
      </c>
      <c r="AI55" s="9">
        <v>2.96</v>
      </c>
    </row>
    <row r="56" spans="1:35" ht="30" customHeight="1" x14ac:dyDescent="0.3">
      <c r="A56" s="3"/>
      <c r="B56" s="3"/>
      <c r="C56" s="4">
        <v>9</v>
      </c>
      <c r="D56" s="5">
        <f>D55*C56</f>
        <v>397.26</v>
      </c>
      <c r="E56" s="5">
        <f>E55*C56</f>
        <v>357.3</v>
      </c>
      <c r="F56" s="5">
        <f>C56*$F$55</f>
        <v>364.05</v>
      </c>
      <c r="G56" s="5">
        <f t="shared" si="14"/>
        <v>361.09000000000003</v>
      </c>
      <c r="H56" s="5">
        <f>C56*H55</f>
        <v>322.92</v>
      </c>
      <c r="I56" s="5">
        <f>C56*I55</f>
        <v>343.26</v>
      </c>
      <c r="J56" s="5">
        <f>C56*J55</f>
        <v>365.76</v>
      </c>
      <c r="K56" s="19">
        <f>C56*K55</f>
        <v>379.17</v>
      </c>
      <c r="L56" s="5">
        <f>C56*L55</f>
        <v>394.20000000000005</v>
      </c>
      <c r="M56" s="5">
        <f>C56*M55</f>
        <v>395.19000000000005</v>
      </c>
      <c r="N56" s="5">
        <f>C56*N55</f>
        <v>398.52</v>
      </c>
      <c r="O56" s="5">
        <f>C56*O55</f>
        <v>402.21</v>
      </c>
      <c r="P56" s="5">
        <f>C56*P55</f>
        <v>400.5</v>
      </c>
      <c r="Q56" s="5">
        <f>C56*Q55</f>
        <v>396.36</v>
      </c>
      <c r="R56" s="5">
        <f>C56*R55</f>
        <v>384.21</v>
      </c>
      <c r="S56" s="5">
        <f>C56*S55</f>
        <v>382.23</v>
      </c>
      <c r="T56" s="5">
        <f>C56*T55</f>
        <v>380.96999999999997</v>
      </c>
      <c r="V56" s="9">
        <v>0.14000000000000001</v>
      </c>
      <c r="W56" s="9">
        <v>0.22</v>
      </c>
      <c r="X56" s="9">
        <v>1.35</v>
      </c>
      <c r="Y56" s="9">
        <v>0.46</v>
      </c>
      <c r="Z56" s="9">
        <v>0.19</v>
      </c>
      <c r="AA56" s="9">
        <v>0.41</v>
      </c>
      <c r="AB56" s="9">
        <v>0.37</v>
      </c>
      <c r="AC56" s="9">
        <v>0.11</v>
      </c>
      <c r="AD56" s="9">
        <v>1.67</v>
      </c>
      <c r="AE56" s="9">
        <v>1.49</v>
      </c>
      <c r="AF56" s="9">
        <v>2.5</v>
      </c>
      <c r="AG56" s="9">
        <v>2.2599999999999998</v>
      </c>
      <c r="AH56" s="9">
        <v>1.61</v>
      </c>
      <c r="AI56" s="9">
        <v>2.96</v>
      </c>
    </row>
    <row r="57" spans="1:35" ht="30" customHeight="1" x14ac:dyDescent="0.3">
      <c r="A57" s="3"/>
      <c r="B57" s="3"/>
      <c r="C57" s="4">
        <v>14</v>
      </c>
      <c r="D57" s="5">
        <f>D55*C57</f>
        <v>617.96</v>
      </c>
      <c r="E57" s="5">
        <f>E55*C57</f>
        <v>555.80000000000007</v>
      </c>
      <c r="F57" s="5">
        <f t="shared" ref="F57:F59" si="17">C57*$F$55</f>
        <v>566.30000000000007</v>
      </c>
      <c r="G57" s="5">
        <f t="shared" si="14"/>
        <v>563.34</v>
      </c>
      <c r="H57" s="5">
        <f>C57*H55</f>
        <v>502.32000000000005</v>
      </c>
      <c r="I57" s="5">
        <f>C57*I55</f>
        <v>533.96</v>
      </c>
      <c r="J57" s="5">
        <f>C57*J55</f>
        <v>568.96</v>
      </c>
      <c r="K57" s="19">
        <f>C57*K55</f>
        <v>589.82000000000005</v>
      </c>
      <c r="L57" s="5">
        <f>C57*L55</f>
        <v>613.20000000000005</v>
      </c>
      <c r="M57" s="5">
        <f>C57*M55</f>
        <v>614.74</v>
      </c>
      <c r="N57" s="5">
        <f>C57*N55</f>
        <v>619.92000000000007</v>
      </c>
      <c r="O57" s="5">
        <f>C57*O55</f>
        <v>625.66</v>
      </c>
      <c r="P57" s="5">
        <f>C57*P55</f>
        <v>623</v>
      </c>
      <c r="Q57" s="5">
        <f>C57*Q55</f>
        <v>616.55999999999995</v>
      </c>
      <c r="R57" s="5">
        <f>C57*R55</f>
        <v>597.66</v>
      </c>
      <c r="S57" s="5">
        <f>C57*S55</f>
        <v>594.57999999999993</v>
      </c>
      <c r="T57" s="5">
        <f>C57*T55</f>
        <v>592.62</v>
      </c>
      <c r="V57" s="9">
        <v>0.14000000000000001</v>
      </c>
      <c r="W57" s="9">
        <v>0.22</v>
      </c>
      <c r="X57" s="9">
        <v>1.35</v>
      </c>
      <c r="Y57" s="9">
        <v>0.46</v>
      </c>
      <c r="Z57" s="9">
        <v>0.19</v>
      </c>
      <c r="AA57" s="9">
        <v>0.41</v>
      </c>
      <c r="AB57" s="9">
        <v>0.37</v>
      </c>
      <c r="AC57" s="9">
        <v>0.11</v>
      </c>
      <c r="AD57" s="9">
        <v>1.67</v>
      </c>
      <c r="AE57" s="9">
        <v>1.49</v>
      </c>
      <c r="AF57" s="9">
        <v>2.5</v>
      </c>
      <c r="AG57" s="9">
        <v>2.2599999999999998</v>
      </c>
      <c r="AH57" s="9">
        <v>1.61</v>
      </c>
      <c r="AI57" s="9">
        <v>2.96</v>
      </c>
    </row>
    <row r="58" spans="1:35" ht="30" customHeight="1" x14ac:dyDescent="0.3">
      <c r="A58" s="3"/>
      <c r="B58" s="3"/>
      <c r="C58" s="4">
        <v>19</v>
      </c>
      <c r="D58" s="5">
        <f>D55*C58</f>
        <v>838.66</v>
      </c>
      <c r="E58" s="5">
        <f>E55*C58</f>
        <v>754.30000000000007</v>
      </c>
      <c r="F58" s="5">
        <f t="shared" si="17"/>
        <v>768.55000000000007</v>
      </c>
      <c r="G58" s="5">
        <f t="shared" si="14"/>
        <v>765.59</v>
      </c>
      <c r="H58" s="5">
        <f>C58*H55</f>
        <v>681.72</v>
      </c>
      <c r="I58" s="5">
        <f>C58*I55</f>
        <v>724.66</v>
      </c>
      <c r="J58" s="5">
        <f>C58*J55</f>
        <v>772.16</v>
      </c>
      <c r="K58" s="19">
        <f>C58*K55</f>
        <v>800.47</v>
      </c>
      <c r="L58" s="5">
        <f>C58*L55</f>
        <v>832.2</v>
      </c>
      <c r="M58" s="5">
        <f>C58*M55</f>
        <v>834.29000000000008</v>
      </c>
      <c r="N58" s="5">
        <f>C58*N55</f>
        <v>841.32</v>
      </c>
      <c r="O58" s="5">
        <f>C58*O55</f>
        <v>849.1099999999999</v>
      </c>
      <c r="P58" s="5">
        <f>C58*P55</f>
        <v>845.5</v>
      </c>
      <c r="Q58" s="5">
        <f>C58*Q55</f>
        <v>836.76</v>
      </c>
      <c r="R58" s="5">
        <f>C58*R55</f>
        <v>811.1099999999999</v>
      </c>
      <c r="S58" s="5">
        <f>C58*S55</f>
        <v>806.93</v>
      </c>
      <c r="T58" s="5">
        <f>C58*T55</f>
        <v>804.27</v>
      </c>
      <c r="V58" s="9">
        <v>0.14000000000000001</v>
      </c>
      <c r="W58" s="9">
        <v>0.22</v>
      </c>
      <c r="X58" s="9">
        <v>1.35</v>
      </c>
      <c r="Y58" s="9">
        <v>0.46</v>
      </c>
      <c r="Z58" s="9">
        <v>0.19</v>
      </c>
      <c r="AA58" s="9">
        <v>0.41</v>
      </c>
      <c r="AB58" s="9">
        <v>0.37</v>
      </c>
      <c r="AC58" s="9">
        <v>0.11</v>
      </c>
      <c r="AD58" s="9">
        <v>1.67</v>
      </c>
      <c r="AE58" s="9">
        <v>1.49</v>
      </c>
      <c r="AF58" s="9">
        <v>2.5</v>
      </c>
      <c r="AG58" s="9">
        <v>2.2599999999999998</v>
      </c>
      <c r="AH58" s="9">
        <v>1.61</v>
      </c>
      <c r="AI58" s="9">
        <v>2.96</v>
      </c>
    </row>
    <row r="59" spans="1:35" ht="30" customHeight="1" x14ac:dyDescent="0.3">
      <c r="A59" s="3"/>
      <c r="B59" s="3"/>
      <c r="C59" s="4">
        <v>48</v>
      </c>
      <c r="D59" s="5">
        <f>D55*C59</f>
        <v>2118.7200000000003</v>
      </c>
      <c r="E59" s="5">
        <f>E55*C59</f>
        <v>1905.6000000000001</v>
      </c>
      <c r="F59" s="5">
        <f t="shared" si="17"/>
        <v>1941.6000000000001</v>
      </c>
      <c r="G59" s="5">
        <f t="shared" si="14"/>
        <v>1938.64</v>
      </c>
      <c r="H59" s="5">
        <f>C59*H55</f>
        <v>1722.2400000000002</v>
      </c>
      <c r="I59" s="5">
        <f>C59*I55</f>
        <v>1830.72</v>
      </c>
      <c r="J59" s="5">
        <f>C59*J55</f>
        <v>1950.72</v>
      </c>
      <c r="K59" s="19">
        <f>C59*K55</f>
        <v>2022.2400000000002</v>
      </c>
      <c r="L59" s="5">
        <f>C59*L55</f>
        <v>2102.4</v>
      </c>
      <c r="M59" s="5">
        <f>C59*M55</f>
        <v>2107.6800000000003</v>
      </c>
      <c r="N59" s="5">
        <f>C59*N55</f>
        <v>2125.44</v>
      </c>
      <c r="O59" s="5">
        <f>C59*O55</f>
        <v>2145.12</v>
      </c>
      <c r="P59" s="5">
        <f>C59*P55</f>
        <v>2136</v>
      </c>
      <c r="Q59" s="5">
        <f>C59*Q55</f>
        <v>2113.92</v>
      </c>
      <c r="R59" s="5">
        <f>C59*R55</f>
        <v>2049.12</v>
      </c>
      <c r="S59" s="5">
        <f>C59*S55</f>
        <v>2038.56</v>
      </c>
      <c r="T59" s="5">
        <f>C59*T55</f>
        <v>2031.84</v>
      </c>
      <c r="V59" s="9">
        <v>0.14000000000000001</v>
      </c>
      <c r="W59" s="9">
        <v>0.22</v>
      </c>
      <c r="X59" s="9">
        <v>1.35</v>
      </c>
      <c r="Y59" s="9">
        <v>0.46</v>
      </c>
      <c r="Z59" s="9">
        <v>0.19</v>
      </c>
      <c r="AA59" s="9">
        <v>0.41</v>
      </c>
      <c r="AB59" s="9">
        <v>0.37</v>
      </c>
      <c r="AC59" s="9">
        <v>0.11</v>
      </c>
      <c r="AD59" s="9">
        <v>1.67</v>
      </c>
      <c r="AE59" s="9">
        <v>1.49</v>
      </c>
      <c r="AF59" s="9">
        <v>2.5</v>
      </c>
      <c r="AG59" s="9">
        <v>2.2599999999999998</v>
      </c>
      <c r="AH59" s="9">
        <v>1.61</v>
      </c>
      <c r="AI59" s="9">
        <v>2.96</v>
      </c>
    </row>
    <row r="60" spans="1:35" ht="30" customHeight="1" x14ac:dyDescent="0.3">
      <c r="A60" s="3" t="s">
        <v>17</v>
      </c>
      <c r="B60" s="3" t="s">
        <v>9</v>
      </c>
      <c r="C60" s="4" t="s">
        <v>8</v>
      </c>
      <c r="D60" s="5">
        <v>45.28</v>
      </c>
      <c r="E60" s="5">
        <f>D60-4.44</f>
        <v>40.840000000000003</v>
      </c>
      <c r="F60" s="5">
        <f>E60+0.75</f>
        <v>41.59</v>
      </c>
      <c r="G60" s="5">
        <f t="shared" si="14"/>
        <v>38.630000000000003</v>
      </c>
      <c r="H60" s="5">
        <f>G60-AH60</f>
        <v>37.020000000000003</v>
      </c>
      <c r="I60" s="5">
        <f>H60+AG60</f>
        <v>39.28</v>
      </c>
      <c r="J60" s="5">
        <f>I60+AF60</f>
        <v>41.78</v>
      </c>
      <c r="K60" s="19">
        <f>J60+AE60</f>
        <v>43.27</v>
      </c>
      <c r="L60" s="5">
        <f>K60+AD60</f>
        <v>44.940000000000005</v>
      </c>
      <c r="M60" s="5">
        <f>L60+AC60</f>
        <v>45.050000000000004</v>
      </c>
      <c r="N60" s="5">
        <f t="shared" si="1"/>
        <v>45.42</v>
      </c>
      <c r="O60" s="5">
        <f t="shared" si="2"/>
        <v>45.83</v>
      </c>
      <c r="P60" s="5">
        <f t="shared" si="3"/>
        <v>45.64</v>
      </c>
      <c r="Q60" s="5">
        <f t="shared" si="4"/>
        <v>45.18</v>
      </c>
      <c r="R60" s="5">
        <f t="shared" si="5"/>
        <v>43.83</v>
      </c>
      <c r="S60" s="5">
        <f t="shared" si="6"/>
        <v>43.61</v>
      </c>
      <c r="T60" s="5">
        <f t="shared" si="7"/>
        <v>43.47</v>
      </c>
      <c r="V60" s="9">
        <v>0.14000000000000001</v>
      </c>
      <c r="W60" s="9">
        <v>0.22</v>
      </c>
      <c r="X60" s="9">
        <v>1.35</v>
      </c>
      <c r="Y60" s="9">
        <v>0.46</v>
      </c>
      <c r="Z60" s="9">
        <v>0.19</v>
      </c>
      <c r="AA60" s="9">
        <v>0.41</v>
      </c>
      <c r="AB60" s="9">
        <v>0.37</v>
      </c>
      <c r="AC60" s="9">
        <v>0.11</v>
      </c>
      <c r="AD60" s="9">
        <v>1.67</v>
      </c>
      <c r="AE60" s="9">
        <v>1.49</v>
      </c>
      <c r="AF60" s="9">
        <v>2.5</v>
      </c>
      <c r="AG60" s="9">
        <v>2.2599999999999998</v>
      </c>
      <c r="AH60" s="9">
        <v>1.61</v>
      </c>
      <c r="AI60" s="9">
        <v>2.96</v>
      </c>
    </row>
    <row r="61" spans="1:35" ht="30" customHeight="1" x14ac:dyDescent="0.3">
      <c r="A61" s="3"/>
      <c r="B61" s="3"/>
      <c r="C61" s="4">
        <v>9</v>
      </c>
      <c r="D61" s="5">
        <f>D60*C61</f>
        <v>407.52</v>
      </c>
      <c r="E61" s="5">
        <f>E60*C61</f>
        <v>367.56000000000006</v>
      </c>
      <c r="F61" s="5">
        <f>C61*$F$60</f>
        <v>374.31000000000006</v>
      </c>
      <c r="G61" s="5">
        <f t="shared" si="14"/>
        <v>371.35000000000008</v>
      </c>
      <c r="H61" s="5">
        <f>C61*H60</f>
        <v>333.18</v>
      </c>
      <c r="I61" s="5">
        <f>C61*I60</f>
        <v>353.52</v>
      </c>
      <c r="J61" s="5">
        <f>C61*J60</f>
        <v>376.02</v>
      </c>
      <c r="K61" s="19">
        <f>C61*K60</f>
        <v>389.43</v>
      </c>
      <c r="L61" s="5">
        <f>C61*L60</f>
        <v>404.46000000000004</v>
      </c>
      <c r="M61" s="5">
        <f>C61*M60</f>
        <v>405.45000000000005</v>
      </c>
      <c r="N61" s="5">
        <f>C61*N60</f>
        <v>408.78000000000003</v>
      </c>
      <c r="O61" s="5">
        <f>C61*O60</f>
        <v>412.46999999999997</v>
      </c>
      <c r="P61" s="5">
        <f>C61*P60</f>
        <v>410.76</v>
      </c>
      <c r="Q61" s="5">
        <f>C61*Q60</f>
        <v>406.62</v>
      </c>
      <c r="R61" s="5">
        <f>C61*R60</f>
        <v>394.46999999999997</v>
      </c>
      <c r="S61" s="5">
        <f>C61*S60</f>
        <v>392.49</v>
      </c>
      <c r="T61" s="5">
        <f>C61*T60</f>
        <v>391.23</v>
      </c>
      <c r="V61" s="9">
        <v>0.14000000000000001</v>
      </c>
      <c r="W61" s="9">
        <v>0.22</v>
      </c>
      <c r="X61" s="9">
        <v>1.35</v>
      </c>
      <c r="Y61" s="9">
        <v>0.46</v>
      </c>
      <c r="Z61" s="9">
        <v>0.19</v>
      </c>
      <c r="AA61" s="9">
        <v>0.41</v>
      </c>
      <c r="AB61" s="9">
        <v>0.37</v>
      </c>
      <c r="AC61" s="9">
        <v>0.11</v>
      </c>
      <c r="AD61" s="9">
        <v>1.67</v>
      </c>
      <c r="AE61" s="9">
        <v>1.49</v>
      </c>
      <c r="AF61" s="9">
        <v>2.5</v>
      </c>
      <c r="AG61" s="9">
        <v>2.2599999999999998</v>
      </c>
      <c r="AH61" s="9">
        <v>1.61</v>
      </c>
      <c r="AI61" s="9">
        <v>2.96</v>
      </c>
    </row>
    <row r="62" spans="1:35" ht="30" customHeight="1" x14ac:dyDescent="0.3">
      <c r="A62" s="3"/>
      <c r="B62" s="3"/>
      <c r="C62" s="4">
        <v>14</v>
      </c>
      <c r="D62" s="5">
        <f>D60*C62</f>
        <v>633.92000000000007</v>
      </c>
      <c r="E62" s="5">
        <f>E60*C62</f>
        <v>571.76</v>
      </c>
      <c r="F62" s="5">
        <f t="shared" ref="F62:F64" si="18">C62*$F$60</f>
        <v>582.26</v>
      </c>
      <c r="G62" s="5">
        <f t="shared" si="14"/>
        <v>579.29999999999995</v>
      </c>
      <c r="H62" s="5">
        <f>C62*H60</f>
        <v>518.28000000000009</v>
      </c>
      <c r="I62" s="5">
        <f>C62*I60</f>
        <v>549.92000000000007</v>
      </c>
      <c r="J62" s="5">
        <f>C62*J60</f>
        <v>584.92000000000007</v>
      </c>
      <c r="K62" s="19">
        <f>C62*K60</f>
        <v>605.78000000000009</v>
      </c>
      <c r="L62" s="5">
        <f>C62*L60</f>
        <v>629.16000000000008</v>
      </c>
      <c r="M62" s="5">
        <f>C62*M60</f>
        <v>630.70000000000005</v>
      </c>
      <c r="N62" s="5">
        <f>C62*N60</f>
        <v>635.88</v>
      </c>
      <c r="O62" s="5">
        <f>C62*O60</f>
        <v>641.62</v>
      </c>
      <c r="P62" s="5">
        <f>C62*P60</f>
        <v>638.96</v>
      </c>
      <c r="Q62" s="5">
        <f>C62*Q60</f>
        <v>632.52</v>
      </c>
      <c r="R62" s="5">
        <f>C62*R60</f>
        <v>613.62</v>
      </c>
      <c r="S62" s="5">
        <f>C62*S60</f>
        <v>610.54</v>
      </c>
      <c r="T62" s="5">
        <f>C62*T60</f>
        <v>608.57999999999993</v>
      </c>
      <c r="V62" s="9">
        <v>0.14000000000000001</v>
      </c>
      <c r="W62" s="9">
        <v>0.22</v>
      </c>
      <c r="X62" s="9">
        <v>1.35</v>
      </c>
      <c r="Y62" s="9">
        <v>0.46</v>
      </c>
      <c r="Z62" s="9">
        <v>0.19</v>
      </c>
      <c r="AA62" s="9">
        <v>0.41</v>
      </c>
      <c r="AB62" s="9">
        <v>0.37</v>
      </c>
      <c r="AC62" s="9">
        <v>0.11</v>
      </c>
      <c r="AD62" s="9">
        <v>1.67</v>
      </c>
      <c r="AE62" s="9">
        <v>1.49</v>
      </c>
      <c r="AF62" s="9">
        <v>2.5</v>
      </c>
      <c r="AG62" s="9">
        <v>2.2599999999999998</v>
      </c>
      <c r="AH62" s="9">
        <v>1.61</v>
      </c>
      <c r="AI62" s="9">
        <v>2.96</v>
      </c>
    </row>
    <row r="63" spans="1:35" ht="30" customHeight="1" x14ac:dyDescent="0.3">
      <c r="A63" s="3"/>
      <c r="B63" s="3"/>
      <c r="C63" s="4">
        <v>19</v>
      </c>
      <c r="D63" s="5">
        <f>D60*C63</f>
        <v>860.32</v>
      </c>
      <c r="E63" s="5">
        <f>E60*C63</f>
        <v>775.96</v>
      </c>
      <c r="F63" s="5">
        <f t="shared" si="18"/>
        <v>790.21</v>
      </c>
      <c r="G63" s="5">
        <f t="shared" si="14"/>
        <v>787.25</v>
      </c>
      <c r="H63" s="5">
        <f>C63*H60</f>
        <v>703.38000000000011</v>
      </c>
      <c r="I63" s="5">
        <f>C63*I60</f>
        <v>746.32</v>
      </c>
      <c r="J63" s="5">
        <f>C63*J60</f>
        <v>793.82</v>
      </c>
      <c r="K63" s="19">
        <f>C63*K60</f>
        <v>822.13000000000011</v>
      </c>
      <c r="L63" s="5">
        <f>C63*L60</f>
        <v>853.86000000000013</v>
      </c>
      <c r="M63" s="5">
        <f>C63*M60</f>
        <v>855.95</v>
      </c>
      <c r="N63" s="5">
        <f>C63*N60</f>
        <v>862.98</v>
      </c>
      <c r="O63" s="5">
        <f>C63*O60</f>
        <v>870.77</v>
      </c>
      <c r="P63" s="5">
        <f>C63*P60</f>
        <v>867.16</v>
      </c>
      <c r="Q63" s="5">
        <f>C63*Q60</f>
        <v>858.42</v>
      </c>
      <c r="R63" s="5">
        <f>C63*R60</f>
        <v>832.77</v>
      </c>
      <c r="S63" s="5">
        <f>C63*S60</f>
        <v>828.59</v>
      </c>
      <c r="T63" s="5">
        <f>C63*T60</f>
        <v>825.93</v>
      </c>
      <c r="V63" s="9">
        <v>0.14000000000000001</v>
      </c>
      <c r="W63" s="9">
        <v>0.22</v>
      </c>
      <c r="X63" s="9">
        <v>1.35</v>
      </c>
      <c r="Y63" s="9">
        <v>0.46</v>
      </c>
      <c r="Z63" s="9">
        <v>0.19</v>
      </c>
      <c r="AA63" s="9">
        <v>0.41</v>
      </c>
      <c r="AB63" s="9">
        <v>0.37</v>
      </c>
      <c r="AC63" s="9">
        <v>0.11</v>
      </c>
      <c r="AD63" s="9">
        <v>1.67</v>
      </c>
      <c r="AE63" s="9">
        <v>1.49</v>
      </c>
      <c r="AF63" s="9">
        <v>2.5</v>
      </c>
      <c r="AG63" s="9">
        <v>2.2599999999999998</v>
      </c>
      <c r="AH63" s="9">
        <v>1.61</v>
      </c>
      <c r="AI63" s="9">
        <v>2.96</v>
      </c>
    </row>
    <row r="64" spans="1:35" ht="30" customHeight="1" x14ac:dyDescent="0.3">
      <c r="A64" s="3"/>
      <c r="B64" s="3"/>
      <c r="C64" s="4">
        <v>48</v>
      </c>
      <c r="D64" s="5">
        <f>D60*C64</f>
        <v>2173.44</v>
      </c>
      <c r="E64" s="5">
        <f>E60*C64</f>
        <v>1960.3200000000002</v>
      </c>
      <c r="F64" s="5">
        <f t="shared" si="18"/>
        <v>1996.3200000000002</v>
      </c>
      <c r="G64" s="5">
        <f t="shared" si="14"/>
        <v>1993.3600000000001</v>
      </c>
      <c r="H64" s="5">
        <f>C64*H60</f>
        <v>1776.96</v>
      </c>
      <c r="I64" s="5">
        <f>C64*I60</f>
        <v>1885.44</v>
      </c>
      <c r="J64" s="5">
        <f>C64*J60</f>
        <v>2005.44</v>
      </c>
      <c r="K64" s="19">
        <f>C64*K60</f>
        <v>2076.96</v>
      </c>
      <c r="L64" s="5">
        <f>C64*L60</f>
        <v>2157.1200000000003</v>
      </c>
      <c r="M64" s="5">
        <f>C64*M60</f>
        <v>2162.4</v>
      </c>
      <c r="N64" s="5">
        <f>C64*N60</f>
        <v>2180.16</v>
      </c>
      <c r="O64" s="5">
        <f>C64*O60</f>
        <v>2199.84</v>
      </c>
      <c r="P64" s="5">
        <f>C64*P60</f>
        <v>2190.7200000000003</v>
      </c>
      <c r="Q64" s="5">
        <f>C64*Q60</f>
        <v>2168.64</v>
      </c>
      <c r="R64" s="5">
        <f>C64*R60</f>
        <v>2103.84</v>
      </c>
      <c r="S64" s="5">
        <f>C64*S60</f>
        <v>2093.2799999999997</v>
      </c>
      <c r="T64" s="5">
        <f>C64*T60</f>
        <v>2086.56</v>
      </c>
      <c r="V64" s="9">
        <v>0.14000000000000001</v>
      </c>
      <c r="W64" s="9">
        <v>0.22</v>
      </c>
      <c r="X64" s="9">
        <v>1.35</v>
      </c>
      <c r="Y64" s="9">
        <v>0.46</v>
      </c>
      <c r="Z64" s="9">
        <v>0.19</v>
      </c>
      <c r="AA64" s="9">
        <v>0.41</v>
      </c>
      <c r="AB64" s="9">
        <v>0.37</v>
      </c>
      <c r="AC64" s="9">
        <v>0.11</v>
      </c>
      <c r="AD64" s="9">
        <v>1.67</v>
      </c>
      <c r="AE64" s="9">
        <v>1.49</v>
      </c>
      <c r="AF64" s="9">
        <v>2.5</v>
      </c>
      <c r="AG64" s="9">
        <v>2.2599999999999998</v>
      </c>
      <c r="AH64" s="9">
        <v>1.61</v>
      </c>
      <c r="AI64" s="9">
        <v>2.96</v>
      </c>
    </row>
    <row r="65" spans="1:35" ht="30" customHeight="1" x14ac:dyDescent="0.3">
      <c r="A65" s="3" t="s">
        <v>17</v>
      </c>
      <c r="B65" s="3" t="s">
        <v>10</v>
      </c>
      <c r="C65" s="4" t="s">
        <v>8</v>
      </c>
      <c r="D65" s="5">
        <v>45.14</v>
      </c>
      <c r="E65" s="5">
        <f>D65-4.44</f>
        <v>40.700000000000003</v>
      </c>
      <c r="F65" s="5">
        <f>E65+0.75</f>
        <v>41.45</v>
      </c>
      <c r="G65" s="5">
        <f t="shared" si="14"/>
        <v>38.49</v>
      </c>
      <c r="H65" s="5">
        <f>G65-AH65</f>
        <v>36.880000000000003</v>
      </c>
      <c r="I65" s="5">
        <f>H65+AG65</f>
        <v>39.14</v>
      </c>
      <c r="J65" s="5">
        <f>I65+AF65</f>
        <v>41.64</v>
      </c>
      <c r="K65" s="19">
        <f>J65+AE65</f>
        <v>43.13</v>
      </c>
      <c r="L65" s="5">
        <f>K65+AD65</f>
        <v>44.800000000000004</v>
      </c>
      <c r="M65" s="5">
        <f>L65+AC65</f>
        <v>44.910000000000004</v>
      </c>
      <c r="N65" s="5">
        <f t="shared" si="1"/>
        <v>45.28</v>
      </c>
      <c r="O65" s="5">
        <f t="shared" si="2"/>
        <v>45.69</v>
      </c>
      <c r="P65" s="5">
        <f t="shared" si="3"/>
        <v>45.5</v>
      </c>
      <c r="Q65" s="5">
        <f t="shared" si="4"/>
        <v>45.04</v>
      </c>
      <c r="R65" s="5">
        <f t="shared" si="5"/>
        <v>43.69</v>
      </c>
      <c r="S65" s="5">
        <f t="shared" si="6"/>
        <v>43.47</v>
      </c>
      <c r="T65" s="5">
        <f t="shared" si="7"/>
        <v>43.33</v>
      </c>
      <c r="V65" s="9">
        <v>0.14000000000000001</v>
      </c>
      <c r="W65" s="9">
        <v>0.22</v>
      </c>
      <c r="X65" s="9">
        <v>1.35</v>
      </c>
      <c r="Y65" s="9">
        <v>0.46</v>
      </c>
      <c r="Z65" s="9">
        <v>0.19</v>
      </c>
      <c r="AA65" s="9">
        <v>0.41</v>
      </c>
      <c r="AB65" s="9">
        <v>0.37</v>
      </c>
      <c r="AC65" s="9">
        <v>0.11</v>
      </c>
      <c r="AD65" s="9">
        <v>1.67</v>
      </c>
      <c r="AE65" s="9">
        <v>1.49</v>
      </c>
      <c r="AF65" s="9">
        <v>2.5</v>
      </c>
      <c r="AG65" s="9">
        <v>2.2599999999999998</v>
      </c>
      <c r="AH65" s="9">
        <v>1.61</v>
      </c>
      <c r="AI65" s="9">
        <v>2.96</v>
      </c>
    </row>
    <row r="66" spans="1:35" ht="30" customHeight="1" x14ac:dyDescent="0.3">
      <c r="A66" s="3"/>
      <c r="B66" s="3"/>
      <c r="C66" s="4">
        <v>9</v>
      </c>
      <c r="D66" s="5">
        <f>D65*C66</f>
        <v>406.26</v>
      </c>
      <c r="E66" s="5">
        <f>E65*C66</f>
        <v>366.3</v>
      </c>
      <c r="F66" s="5">
        <f>C66*$F$65</f>
        <v>373.05</v>
      </c>
      <c r="G66" s="5">
        <f t="shared" si="14"/>
        <v>370.09000000000003</v>
      </c>
      <c r="H66" s="5">
        <f>C66*H65</f>
        <v>331.92</v>
      </c>
      <c r="I66" s="5">
        <f>C66*I65</f>
        <v>352.26</v>
      </c>
      <c r="J66" s="5">
        <f>C66*J65</f>
        <v>374.76</v>
      </c>
      <c r="K66" s="19">
        <f>C66*K65</f>
        <v>388.17</v>
      </c>
      <c r="L66" s="5">
        <f>C66*L65</f>
        <v>403.20000000000005</v>
      </c>
      <c r="M66" s="5">
        <f>C66*M65</f>
        <v>404.19000000000005</v>
      </c>
      <c r="N66" s="5">
        <f>C66*N65</f>
        <v>407.52</v>
      </c>
      <c r="O66" s="5">
        <f>C66*O65</f>
        <v>411.21</v>
      </c>
      <c r="P66" s="5">
        <f>C66*P65</f>
        <v>409.5</v>
      </c>
      <c r="Q66" s="5">
        <f>C66*Q65</f>
        <v>405.36</v>
      </c>
      <c r="R66" s="5">
        <f>C66*R65</f>
        <v>393.21</v>
      </c>
      <c r="S66" s="5">
        <f>C66*S65</f>
        <v>391.23</v>
      </c>
      <c r="T66" s="5">
        <f>C66*T65</f>
        <v>389.96999999999997</v>
      </c>
      <c r="V66" s="9">
        <v>0.14000000000000001</v>
      </c>
      <c r="W66" s="9">
        <v>0.22</v>
      </c>
      <c r="X66" s="9">
        <v>1.35</v>
      </c>
      <c r="Y66" s="9">
        <v>0.46</v>
      </c>
      <c r="Z66" s="9">
        <v>0.19</v>
      </c>
      <c r="AA66" s="9">
        <v>0.41</v>
      </c>
      <c r="AB66" s="9">
        <v>0.37</v>
      </c>
      <c r="AC66" s="9">
        <v>0.11</v>
      </c>
      <c r="AD66" s="9">
        <v>1.67</v>
      </c>
      <c r="AE66" s="9">
        <v>1.49</v>
      </c>
      <c r="AF66" s="9">
        <v>2.5</v>
      </c>
      <c r="AG66" s="9">
        <v>2.2599999999999998</v>
      </c>
      <c r="AH66" s="9">
        <v>1.61</v>
      </c>
      <c r="AI66" s="9">
        <v>2.96</v>
      </c>
    </row>
    <row r="67" spans="1:35" ht="30" customHeight="1" x14ac:dyDescent="0.3">
      <c r="A67" s="3"/>
      <c r="B67" s="3"/>
      <c r="C67" s="4">
        <v>14</v>
      </c>
      <c r="D67" s="5">
        <f>D65*C67</f>
        <v>631.96</v>
      </c>
      <c r="E67" s="5">
        <f>E65*C67</f>
        <v>569.80000000000007</v>
      </c>
      <c r="F67" s="5">
        <f t="shared" ref="F67:F69" si="19">C67*$F$65</f>
        <v>580.30000000000007</v>
      </c>
      <c r="G67" s="5">
        <f t="shared" si="14"/>
        <v>577.34</v>
      </c>
      <c r="H67" s="5">
        <f>C67*H65</f>
        <v>516.32000000000005</v>
      </c>
      <c r="I67" s="5">
        <f>C67*I65</f>
        <v>547.96</v>
      </c>
      <c r="J67" s="5">
        <f>C67*J65</f>
        <v>582.96</v>
      </c>
      <c r="K67" s="19">
        <f>C67*K65</f>
        <v>603.82000000000005</v>
      </c>
      <c r="L67" s="5">
        <f>C67*L65</f>
        <v>627.20000000000005</v>
      </c>
      <c r="M67" s="5">
        <f>C67*M65</f>
        <v>628.74</v>
      </c>
      <c r="N67" s="5">
        <f>C67*N65</f>
        <v>633.92000000000007</v>
      </c>
      <c r="O67" s="5">
        <f>C67*O65</f>
        <v>639.66</v>
      </c>
      <c r="P67" s="5">
        <f>C67*P65</f>
        <v>637</v>
      </c>
      <c r="Q67" s="5">
        <f>C67*Q65</f>
        <v>630.55999999999995</v>
      </c>
      <c r="R67" s="5">
        <f>C67*R65</f>
        <v>611.66</v>
      </c>
      <c r="S67" s="5">
        <f>C67*S65</f>
        <v>608.57999999999993</v>
      </c>
      <c r="T67" s="5">
        <f>C67*T65</f>
        <v>606.62</v>
      </c>
      <c r="V67" s="9">
        <v>0.14000000000000001</v>
      </c>
      <c r="W67" s="9">
        <v>0.22</v>
      </c>
      <c r="X67" s="9">
        <v>1.35</v>
      </c>
      <c r="Y67" s="9">
        <v>0.46</v>
      </c>
      <c r="Z67" s="9">
        <v>0.19</v>
      </c>
      <c r="AA67" s="9">
        <v>0.41</v>
      </c>
      <c r="AB67" s="9">
        <v>0.37</v>
      </c>
      <c r="AC67" s="9">
        <v>0.11</v>
      </c>
      <c r="AD67" s="9">
        <v>1.67</v>
      </c>
      <c r="AE67" s="9">
        <v>1.49</v>
      </c>
      <c r="AF67" s="9">
        <v>2.5</v>
      </c>
      <c r="AG67" s="9">
        <v>2.2599999999999998</v>
      </c>
      <c r="AH67" s="9">
        <v>1.61</v>
      </c>
      <c r="AI67" s="9">
        <v>2.96</v>
      </c>
    </row>
    <row r="68" spans="1:35" ht="30" customHeight="1" x14ac:dyDescent="0.3">
      <c r="A68" s="3"/>
      <c r="B68" s="3"/>
      <c r="C68" s="4">
        <v>19</v>
      </c>
      <c r="D68" s="5">
        <f>D65*C68</f>
        <v>857.66</v>
      </c>
      <c r="E68" s="5">
        <f>E65*C68</f>
        <v>773.30000000000007</v>
      </c>
      <c r="F68" s="5">
        <f t="shared" si="19"/>
        <v>787.55000000000007</v>
      </c>
      <c r="G68" s="5">
        <f t="shared" si="14"/>
        <v>784.59</v>
      </c>
      <c r="H68" s="5">
        <f>C68*H65</f>
        <v>700.72</v>
      </c>
      <c r="I68" s="5">
        <f>C68*I65</f>
        <v>743.66</v>
      </c>
      <c r="J68" s="5">
        <f>C68*J65</f>
        <v>791.16</v>
      </c>
      <c r="K68" s="19">
        <f>C68*K65</f>
        <v>819.47</v>
      </c>
      <c r="L68" s="5">
        <f>C68*L65</f>
        <v>851.2</v>
      </c>
      <c r="M68" s="5">
        <f>C68*M65</f>
        <v>853.29000000000008</v>
      </c>
      <c r="N68" s="5">
        <f>C68*N65</f>
        <v>860.32</v>
      </c>
      <c r="O68" s="5">
        <f>C68*O65</f>
        <v>868.1099999999999</v>
      </c>
      <c r="P68" s="5">
        <f>C68*P65</f>
        <v>864.5</v>
      </c>
      <c r="Q68" s="5">
        <f>C68*Q65</f>
        <v>855.76</v>
      </c>
      <c r="R68" s="5">
        <f>C68*R65</f>
        <v>830.1099999999999</v>
      </c>
      <c r="S68" s="5">
        <f>C68*S65</f>
        <v>825.93</v>
      </c>
      <c r="T68" s="5">
        <f>C68*T65</f>
        <v>823.27</v>
      </c>
      <c r="V68" s="9">
        <v>0.14000000000000001</v>
      </c>
      <c r="W68" s="9">
        <v>0.22</v>
      </c>
      <c r="X68" s="9">
        <v>1.35</v>
      </c>
      <c r="Y68" s="9">
        <v>0.46</v>
      </c>
      <c r="Z68" s="9">
        <v>0.19</v>
      </c>
      <c r="AA68" s="9">
        <v>0.41</v>
      </c>
      <c r="AB68" s="9">
        <v>0.37</v>
      </c>
      <c r="AC68" s="9">
        <v>0.11</v>
      </c>
      <c r="AD68" s="9">
        <v>1.67</v>
      </c>
      <c r="AE68" s="9">
        <v>1.49</v>
      </c>
      <c r="AF68" s="9">
        <v>2.5</v>
      </c>
      <c r="AG68" s="9">
        <v>2.2599999999999998</v>
      </c>
      <c r="AH68" s="9">
        <v>1.61</v>
      </c>
      <c r="AI68" s="9">
        <v>2.96</v>
      </c>
    </row>
    <row r="69" spans="1:35" ht="30" customHeight="1" x14ac:dyDescent="0.3">
      <c r="A69" s="3"/>
      <c r="B69" s="3"/>
      <c r="C69" s="4">
        <v>48</v>
      </c>
      <c r="D69" s="5">
        <f>D65*C69</f>
        <v>2166.7200000000003</v>
      </c>
      <c r="E69" s="5">
        <f>E65*C69</f>
        <v>1953.6000000000001</v>
      </c>
      <c r="F69" s="5">
        <f t="shared" si="19"/>
        <v>1989.6000000000001</v>
      </c>
      <c r="G69" s="5">
        <f t="shared" si="14"/>
        <v>1986.64</v>
      </c>
      <c r="H69" s="5">
        <f>C69*H65</f>
        <v>1770.2400000000002</v>
      </c>
      <c r="I69" s="5">
        <f>C69*I65</f>
        <v>1878.72</v>
      </c>
      <c r="J69" s="5">
        <f>C69*J65</f>
        <v>1998.72</v>
      </c>
      <c r="K69" s="19">
        <f>C69*K65</f>
        <v>2070.2400000000002</v>
      </c>
      <c r="L69" s="5">
        <f>C69*L65</f>
        <v>2150.4</v>
      </c>
      <c r="M69" s="5">
        <f>C69*M65</f>
        <v>2155.6800000000003</v>
      </c>
      <c r="N69" s="5">
        <f>C69*N65</f>
        <v>2173.44</v>
      </c>
      <c r="O69" s="5">
        <f>C69*O65</f>
        <v>2193.12</v>
      </c>
      <c r="P69" s="5">
        <f>C69*P65</f>
        <v>2184</v>
      </c>
      <c r="Q69" s="5">
        <f>C69*Q65</f>
        <v>2161.92</v>
      </c>
      <c r="R69" s="5">
        <f>C69*R65</f>
        <v>2097.12</v>
      </c>
      <c r="S69" s="5">
        <f>C69*S65</f>
        <v>2086.56</v>
      </c>
      <c r="T69" s="5">
        <f>C69*T65</f>
        <v>2079.84</v>
      </c>
      <c r="V69" s="9">
        <v>0.14000000000000001</v>
      </c>
      <c r="W69" s="9">
        <v>0.22</v>
      </c>
      <c r="X69" s="9">
        <v>1.35</v>
      </c>
      <c r="Y69" s="9">
        <v>0.46</v>
      </c>
      <c r="Z69" s="9">
        <v>0.19</v>
      </c>
      <c r="AA69" s="9">
        <v>0.41</v>
      </c>
      <c r="AB69" s="9">
        <v>0.37</v>
      </c>
      <c r="AC69" s="9">
        <v>0.11</v>
      </c>
      <c r="AD69" s="9">
        <v>1.67</v>
      </c>
      <c r="AE69" s="9">
        <v>1.49</v>
      </c>
      <c r="AF69" s="9">
        <v>2.5</v>
      </c>
      <c r="AG69" s="9">
        <v>2.2599999999999998</v>
      </c>
      <c r="AH69" s="9">
        <v>1.61</v>
      </c>
      <c r="AI69" s="9">
        <v>2.96</v>
      </c>
    </row>
    <row r="70" spans="1:35" ht="30" customHeight="1" x14ac:dyDescent="0.3">
      <c r="A70" s="3" t="s">
        <v>17</v>
      </c>
      <c r="B70" s="3" t="s">
        <v>11</v>
      </c>
      <c r="C70" s="4" t="s">
        <v>8</v>
      </c>
      <c r="D70" s="5">
        <v>44.33</v>
      </c>
      <c r="E70" s="5">
        <f>D70-4.44</f>
        <v>39.89</v>
      </c>
      <c r="F70" s="5">
        <f>E70+0.75</f>
        <v>40.64</v>
      </c>
      <c r="G70" s="5">
        <f t="shared" si="14"/>
        <v>37.68</v>
      </c>
      <c r="H70" s="5">
        <f>G70-AH70</f>
        <v>36.07</v>
      </c>
      <c r="I70" s="5">
        <f>H70+AG70</f>
        <v>38.33</v>
      </c>
      <c r="J70" s="5">
        <f>I70+AF70</f>
        <v>40.83</v>
      </c>
      <c r="K70" s="19">
        <f>J70+AE70</f>
        <v>42.32</v>
      </c>
      <c r="L70" s="5">
        <f>K70+AD71</f>
        <v>43.99</v>
      </c>
      <c r="M70" s="5">
        <f>L70+AC70</f>
        <v>44.1</v>
      </c>
      <c r="N70" s="5">
        <f t="shared" si="1"/>
        <v>44.47</v>
      </c>
      <c r="O70" s="5">
        <f t="shared" si="2"/>
        <v>44.879999999999995</v>
      </c>
      <c r="P70" s="5">
        <f t="shared" si="3"/>
        <v>44.69</v>
      </c>
      <c r="Q70" s="5">
        <f t="shared" si="4"/>
        <v>44.23</v>
      </c>
      <c r="R70" s="5">
        <f t="shared" si="5"/>
        <v>42.879999999999995</v>
      </c>
      <c r="S70" s="5">
        <f t="shared" si="6"/>
        <v>42.66</v>
      </c>
      <c r="T70" s="5">
        <f t="shared" si="7"/>
        <v>42.519999999999996</v>
      </c>
      <c r="V70" s="9">
        <v>0.14000000000000001</v>
      </c>
      <c r="W70" s="9">
        <v>0.22</v>
      </c>
      <c r="X70" s="9">
        <v>1.35</v>
      </c>
      <c r="Y70" s="9">
        <v>0.46</v>
      </c>
      <c r="Z70" s="9">
        <v>0.19</v>
      </c>
      <c r="AA70" s="9">
        <v>0.41</v>
      </c>
      <c r="AB70" s="9">
        <v>0.37</v>
      </c>
      <c r="AC70" s="9">
        <v>0.11</v>
      </c>
      <c r="AD70" s="9">
        <v>1.67</v>
      </c>
      <c r="AE70" s="9">
        <v>1.49</v>
      </c>
      <c r="AF70" s="9">
        <v>2.5</v>
      </c>
      <c r="AG70" s="9">
        <v>2.2599999999999998</v>
      </c>
      <c r="AH70" s="9">
        <v>1.61</v>
      </c>
      <c r="AI70" s="9">
        <v>2.96</v>
      </c>
    </row>
    <row r="71" spans="1:35" ht="30" customHeight="1" x14ac:dyDescent="0.3">
      <c r="A71" s="3"/>
      <c r="B71" s="3"/>
      <c r="C71" s="4">
        <v>9</v>
      </c>
      <c r="D71" s="5">
        <f>D70*C71</f>
        <v>398.96999999999997</v>
      </c>
      <c r="E71" s="5">
        <f>E70*C71</f>
        <v>359.01</v>
      </c>
      <c r="F71" s="5">
        <f>C71*F70</f>
        <v>365.76</v>
      </c>
      <c r="G71" s="5">
        <f t="shared" si="14"/>
        <v>362.8</v>
      </c>
      <c r="H71" s="5">
        <f>C71*H70</f>
        <v>324.63</v>
      </c>
      <c r="I71" s="5">
        <f>C71*I70</f>
        <v>344.96999999999997</v>
      </c>
      <c r="J71" s="5">
        <f>C71*J70</f>
        <v>367.46999999999997</v>
      </c>
      <c r="K71" s="19">
        <f>C71*K70</f>
        <v>380.88</v>
      </c>
      <c r="L71" s="5">
        <f>C71*L70</f>
        <v>395.91</v>
      </c>
      <c r="M71" s="5">
        <f>C71*M70</f>
        <v>396.90000000000003</v>
      </c>
      <c r="N71" s="5">
        <f>C71*N70</f>
        <v>400.23</v>
      </c>
      <c r="O71" s="5">
        <f>C71*O70</f>
        <v>403.91999999999996</v>
      </c>
      <c r="P71" s="5">
        <f>C71*P70</f>
        <v>402.21</v>
      </c>
      <c r="Q71" s="5">
        <f>C71*Q70</f>
        <v>398.07</v>
      </c>
      <c r="R71" s="5">
        <f>C71*R70</f>
        <v>385.91999999999996</v>
      </c>
      <c r="S71" s="5">
        <f>C71*S70</f>
        <v>383.93999999999994</v>
      </c>
      <c r="T71" s="5">
        <f>C71*T70</f>
        <v>382.67999999999995</v>
      </c>
      <c r="V71" s="9">
        <v>0.14000000000000001</v>
      </c>
      <c r="W71" s="9">
        <v>0.22</v>
      </c>
      <c r="X71" s="9">
        <v>1.35</v>
      </c>
      <c r="Y71" s="9">
        <v>0.46</v>
      </c>
      <c r="Z71" s="9">
        <v>0.19</v>
      </c>
      <c r="AA71" s="9">
        <v>0.41</v>
      </c>
      <c r="AB71" s="9">
        <v>0.37</v>
      </c>
      <c r="AC71" s="9">
        <v>0.11</v>
      </c>
      <c r="AD71" s="9">
        <v>1.67</v>
      </c>
      <c r="AE71" s="9">
        <v>1.49</v>
      </c>
      <c r="AF71" s="9">
        <v>2.5</v>
      </c>
      <c r="AG71" s="9">
        <v>2.2599999999999998</v>
      </c>
      <c r="AH71" s="9">
        <v>1.61</v>
      </c>
      <c r="AI71" s="9">
        <v>2.96</v>
      </c>
    </row>
    <row r="72" spans="1:35" ht="30" customHeight="1" x14ac:dyDescent="0.3">
      <c r="A72" s="3"/>
      <c r="B72" s="3"/>
      <c r="C72" s="4">
        <v>14</v>
      </c>
      <c r="D72" s="5">
        <f>D70*C72</f>
        <v>620.62</v>
      </c>
      <c r="E72" s="5">
        <f>E70*C72</f>
        <v>558.46</v>
      </c>
      <c r="F72" s="5">
        <f t="shared" ref="F72:F73" si="20">C72*F71</f>
        <v>5120.6399999999994</v>
      </c>
      <c r="G72" s="5">
        <f t="shared" si="14"/>
        <v>5117.6799999999994</v>
      </c>
      <c r="H72" s="5">
        <f>C72*H70</f>
        <v>504.98</v>
      </c>
      <c r="I72" s="5">
        <f>C72*I70</f>
        <v>536.62</v>
      </c>
      <c r="J72" s="5">
        <f>C72*J70</f>
        <v>571.62</v>
      </c>
      <c r="K72" s="19">
        <f>C72*K70</f>
        <v>592.48</v>
      </c>
      <c r="L72" s="5">
        <f>C72*L70</f>
        <v>615.86</v>
      </c>
      <c r="M72" s="5">
        <f>C72*M70</f>
        <v>617.4</v>
      </c>
      <c r="N72" s="5">
        <f>C72*N70</f>
        <v>622.57999999999993</v>
      </c>
      <c r="O72" s="5">
        <f>C72*O70</f>
        <v>628.31999999999994</v>
      </c>
      <c r="P72" s="5">
        <f>C72*P70</f>
        <v>625.66</v>
      </c>
      <c r="Q72" s="5">
        <f>C72*Q70</f>
        <v>619.21999999999991</v>
      </c>
      <c r="R72" s="5">
        <f>C72*R70</f>
        <v>600.31999999999994</v>
      </c>
      <c r="S72" s="5">
        <f>C72*S70</f>
        <v>597.24</v>
      </c>
      <c r="T72" s="5">
        <f>C72*T70</f>
        <v>595.28</v>
      </c>
      <c r="V72" s="9">
        <v>0.14000000000000001</v>
      </c>
      <c r="W72" s="9">
        <v>0.22</v>
      </c>
      <c r="X72" s="9">
        <v>1.35</v>
      </c>
      <c r="Y72" s="9">
        <v>0.46</v>
      </c>
      <c r="Z72" s="9">
        <v>0.19</v>
      </c>
      <c r="AA72" s="9">
        <v>0.41</v>
      </c>
      <c r="AB72" s="9">
        <v>0.37</v>
      </c>
      <c r="AC72" s="9">
        <v>0.11</v>
      </c>
      <c r="AD72" s="9">
        <v>1.67</v>
      </c>
      <c r="AE72" s="9">
        <v>1.49</v>
      </c>
      <c r="AF72" s="9">
        <v>2.5</v>
      </c>
      <c r="AG72" s="9">
        <v>2.2599999999999998</v>
      </c>
      <c r="AH72" s="9">
        <v>1.61</v>
      </c>
      <c r="AI72" s="9">
        <v>2.96</v>
      </c>
    </row>
    <row r="73" spans="1:35" ht="30" customHeight="1" x14ac:dyDescent="0.3">
      <c r="A73" s="3"/>
      <c r="B73" s="3"/>
      <c r="C73" s="4">
        <v>19</v>
      </c>
      <c r="D73" s="5">
        <f>D70*C73</f>
        <v>842.27</v>
      </c>
      <c r="E73" s="5">
        <f>E70*C73</f>
        <v>757.91</v>
      </c>
      <c r="F73" s="5">
        <f t="shared" si="20"/>
        <v>97292.159999999989</v>
      </c>
      <c r="G73" s="5">
        <f t="shared" si="14"/>
        <v>97289.199999999983</v>
      </c>
      <c r="H73" s="5">
        <f>C73*H70</f>
        <v>685.33</v>
      </c>
      <c r="I73" s="5">
        <f>C73*I70</f>
        <v>728.27</v>
      </c>
      <c r="J73" s="5">
        <f>C73*J70</f>
        <v>775.77</v>
      </c>
      <c r="K73" s="19">
        <f>C73*K70</f>
        <v>804.08</v>
      </c>
      <c r="L73" s="5">
        <f>C73*L70</f>
        <v>835.81000000000006</v>
      </c>
      <c r="M73" s="5">
        <f>C73*M70</f>
        <v>837.9</v>
      </c>
      <c r="N73" s="5">
        <f>C73*N70</f>
        <v>844.93</v>
      </c>
      <c r="O73" s="5">
        <f>C73*O70</f>
        <v>852.71999999999991</v>
      </c>
      <c r="P73" s="5">
        <f>C73*P70</f>
        <v>849.1099999999999</v>
      </c>
      <c r="Q73" s="5">
        <f>C73*Q70</f>
        <v>840.36999999999989</v>
      </c>
      <c r="R73" s="5">
        <f>C73*R70</f>
        <v>814.71999999999991</v>
      </c>
      <c r="S73" s="5">
        <f>C73*S70</f>
        <v>810.54</v>
      </c>
      <c r="T73" s="5">
        <f>C73*T70</f>
        <v>807.87999999999988</v>
      </c>
      <c r="V73" s="9">
        <v>0.14000000000000001</v>
      </c>
      <c r="W73" s="9">
        <v>0.22</v>
      </c>
      <c r="X73" s="9">
        <v>1.35</v>
      </c>
      <c r="Y73" s="9">
        <v>0.46</v>
      </c>
      <c r="Z73" s="9">
        <v>0.19</v>
      </c>
      <c r="AA73" s="9">
        <v>0.41</v>
      </c>
      <c r="AB73" s="9">
        <v>0.37</v>
      </c>
      <c r="AC73" s="9">
        <v>0.11</v>
      </c>
      <c r="AD73" s="9">
        <v>1.67</v>
      </c>
      <c r="AE73" s="9">
        <v>1.49</v>
      </c>
      <c r="AF73" s="9">
        <v>2.5</v>
      </c>
      <c r="AG73" s="9">
        <v>2.2599999999999998</v>
      </c>
      <c r="AH73" s="9">
        <v>1.61</v>
      </c>
      <c r="AI73" s="9">
        <v>2.96</v>
      </c>
    </row>
    <row r="74" spans="1:35" ht="30" customHeight="1" x14ac:dyDescent="0.3">
      <c r="A74" s="3"/>
      <c r="B74" s="3"/>
      <c r="C74" s="4">
        <v>48</v>
      </c>
      <c r="D74" s="5">
        <f>D70*C74</f>
        <v>2127.84</v>
      </c>
      <c r="E74" s="5">
        <f>E70*C74</f>
        <v>1914.72</v>
      </c>
      <c r="F74" s="5">
        <f>C74*F70</f>
        <v>1950.72</v>
      </c>
      <c r="G74" s="5">
        <v>1808.64</v>
      </c>
      <c r="H74" s="5">
        <f>C74*H70</f>
        <v>1731.3600000000001</v>
      </c>
      <c r="I74" s="5">
        <f>C74*I70</f>
        <v>1839.84</v>
      </c>
      <c r="J74" s="5">
        <f>C74*J70</f>
        <v>1959.84</v>
      </c>
      <c r="K74" s="19">
        <f>C74*K70</f>
        <v>2031.3600000000001</v>
      </c>
      <c r="L74" s="5">
        <f>C74*L70</f>
        <v>2111.52</v>
      </c>
      <c r="M74" s="5">
        <f>C74*M70</f>
        <v>2116.8000000000002</v>
      </c>
      <c r="N74" s="5">
        <f>C74*N70</f>
        <v>2134.56</v>
      </c>
      <c r="O74" s="5">
        <f>C74*O70</f>
        <v>2154.2399999999998</v>
      </c>
      <c r="P74" s="5">
        <f>C74*P70</f>
        <v>2145.12</v>
      </c>
      <c r="Q74" s="5">
        <f>C74*Q70</f>
        <v>2123.04</v>
      </c>
      <c r="R74" s="5">
        <f>C74*R70</f>
        <v>2058.2399999999998</v>
      </c>
      <c r="S74" s="5">
        <f>C74*S70</f>
        <v>2047.6799999999998</v>
      </c>
      <c r="T74" s="5">
        <f>C74*T70</f>
        <v>2040.9599999999998</v>
      </c>
      <c r="V74" s="9">
        <v>0.14000000000000001</v>
      </c>
      <c r="W74" s="9">
        <v>0.22</v>
      </c>
      <c r="X74" s="9">
        <v>1.35</v>
      </c>
      <c r="Y74" s="9">
        <v>0.46</v>
      </c>
      <c r="Z74" s="9">
        <v>0.19</v>
      </c>
      <c r="AA74" s="9">
        <v>0.41</v>
      </c>
      <c r="AB74" s="9">
        <v>0.37</v>
      </c>
      <c r="AC74" s="9">
        <v>0.11</v>
      </c>
      <c r="AD74" s="9">
        <v>1.67</v>
      </c>
      <c r="AE74" s="9">
        <v>1.49</v>
      </c>
      <c r="AF74" s="9">
        <v>2.5</v>
      </c>
      <c r="AG74" s="9">
        <v>2.2599999999999998</v>
      </c>
      <c r="AH74" s="9">
        <v>1.61</v>
      </c>
      <c r="AI74" s="9">
        <v>2.96</v>
      </c>
    </row>
    <row r="75" spans="1:35" ht="30" customHeight="1" x14ac:dyDescent="0.3">
      <c r="A75" s="3" t="s">
        <v>17</v>
      </c>
      <c r="B75" s="3" t="s">
        <v>12</v>
      </c>
      <c r="C75" s="4" t="s">
        <v>8</v>
      </c>
      <c r="D75" s="5">
        <v>44.35</v>
      </c>
      <c r="E75" s="5">
        <f>D75-4.44</f>
        <v>39.910000000000004</v>
      </c>
      <c r="F75" s="5">
        <f>E75+0.75</f>
        <v>40.660000000000004</v>
      </c>
      <c r="G75" s="5">
        <f t="shared" ref="G75:G108" si="21">F75-AI75</f>
        <v>37.700000000000003</v>
      </c>
      <c r="H75" s="5">
        <f>G75-AH75</f>
        <v>36.090000000000003</v>
      </c>
      <c r="I75" s="5">
        <f>H75+AG75</f>
        <v>38.35</v>
      </c>
      <c r="J75" s="5">
        <f>I75+AF75</f>
        <v>40.85</v>
      </c>
      <c r="K75" s="19">
        <f>J75+AE75</f>
        <v>42.34</v>
      </c>
      <c r="L75" s="5">
        <f>K75+AD75</f>
        <v>44.010000000000005</v>
      </c>
      <c r="M75" s="5">
        <f>L75+AC75</f>
        <v>44.120000000000005</v>
      </c>
      <c r="N75" s="5">
        <f t="shared" ref="N75:N108" si="22">M75+AB75</f>
        <v>44.49</v>
      </c>
      <c r="O75" s="5">
        <f t="shared" ref="O75:O108" si="23">N75+AA75</f>
        <v>44.9</v>
      </c>
      <c r="P75" s="5">
        <f t="shared" ref="P75:P108" si="24">O75-Z75</f>
        <v>44.71</v>
      </c>
      <c r="Q75" s="5">
        <f t="shared" ref="Q75:Q108" si="25">P75-Y75</f>
        <v>44.25</v>
      </c>
      <c r="R75" s="5">
        <f t="shared" ref="R75:R108" si="26">Q75-X75</f>
        <v>42.9</v>
      </c>
      <c r="S75" s="5">
        <f t="shared" ref="S75:S108" si="27">R75-W75</f>
        <v>42.68</v>
      </c>
      <c r="T75" s="5">
        <f t="shared" ref="T75:T108" si="28">S75-V75</f>
        <v>42.54</v>
      </c>
      <c r="V75" s="9">
        <v>0.14000000000000001</v>
      </c>
      <c r="W75" s="9">
        <v>0.22</v>
      </c>
      <c r="X75" s="9">
        <v>1.35</v>
      </c>
      <c r="Y75" s="9">
        <v>0.46</v>
      </c>
      <c r="Z75" s="9">
        <v>0.19</v>
      </c>
      <c r="AA75" s="9">
        <v>0.41</v>
      </c>
      <c r="AB75" s="9">
        <v>0.37</v>
      </c>
      <c r="AC75" s="9">
        <v>0.11</v>
      </c>
      <c r="AD75" s="9">
        <v>1.67</v>
      </c>
      <c r="AE75" s="9">
        <v>1.49</v>
      </c>
      <c r="AF75" s="9">
        <v>2.5</v>
      </c>
      <c r="AG75" s="9">
        <v>2.2599999999999998</v>
      </c>
      <c r="AH75" s="9">
        <v>1.61</v>
      </c>
      <c r="AI75" s="9">
        <v>2.96</v>
      </c>
    </row>
    <row r="76" spans="1:35" ht="30" customHeight="1" x14ac:dyDescent="0.3">
      <c r="A76" s="3"/>
      <c r="B76" s="3"/>
      <c r="C76" s="4">
        <v>9</v>
      </c>
      <c r="D76" s="5">
        <f>D75*C76</f>
        <v>399.15000000000003</v>
      </c>
      <c r="E76" s="5">
        <f>E75*C76</f>
        <v>359.19000000000005</v>
      </c>
      <c r="F76" s="5">
        <f>C76*$F$75</f>
        <v>365.94000000000005</v>
      </c>
      <c r="G76" s="5">
        <f t="shared" si="21"/>
        <v>362.98000000000008</v>
      </c>
      <c r="H76" s="5">
        <f>C76*H75</f>
        <v>324.81000000000006</v>
      </c>
      <c r="I76" s="5">
        <f>C76*I75</f>
        <v>345.15000000000003</v>
      </c>
      <c r="J76" s="5">
        <f>C76*J75</f>
        <v>367.65000000000003</v>
      </c>
      <c r="K76" s="19">
        <f>C76*K75</f>
        <v>381.06000000000006</v>
      </c>
      <c r="L76" s="5">
        <f>C76*L75</f>
        <v>396.09000000000003</v>
      </c>
      <c r="M76" s="5">
        <f>C76*M75</f>
        <v>397.08000000000004</v>
      </c>
      <c r="N76" s="5">
        <f>C76*N75</f>
        <v>400.41</v>
      </c>
      <c r="O76" s="5">
        <f>C76*O75</f>
        <v>404.09999999999997</v>
      </c>
      <c r="P76" s="5">
        <f>C76*P75</f>
        <v>402.39</v>
      </c>
      <c r="Q76" s="5">
        <f>C76*Q75</f>
        <v>398.25</v>
      </c>
      <c r="R76" s="5">
        <f>C76*R75</f>
        <v>386.09999999999997</v>
      </c>
      <c r="S76" s="5">
        <f>C76*S75</f>
        <v>384.12</v>
      </c>
      <c r="T76" s="5">
        <f>C76*T75</f>
        <v>382.86</v>
      </c>
      <c r="V76" s="9">
        <v>0.14000000000000001</v>
      </c>
      <c r="W76" s="9">
        <v>0.22</v>
      </c>
      <c r="X76" s="9">
        <v>1.35</v>
      </c>
      <c r="Y76" s="9">
        <v>0.46</v>
      </c>
      <c r="Z76" s="9">
        <v>0.19</v>
      </c>
      <c r="AA76" s="9">
        <v>0.41</v>
      </c>
      <c r="AB76" s="9">
        <v>0.37</v>
      </c>
      <c r="AC76" s="9">
        <v>0.11</v>
      </c>
      <c r="AD76" s="9">
        <v>1.67</v>
      </c>
      <c r="AE76" s="9">
        <v>1.49</v>
      </c>
      <c r="AF76" s="9">
        <v>2.5</v>
      </c>
      <c r="AG76" s="9">
        <v>2.2599999999999998</v>
      </c>
      <c r="AH76" s="9">
        <v>1.61</v>
      </c>
      <c r="AI76" s="9">
        <v>2.96</v>
      </c>
    </row>
    <row r="77" spans="1:35" ht="30" customHeight="1" x14ac:dyDescent="0.3">
      <c r="A77" s="3"/>
      <c r="B77" s="3"/>
      <c r="C77" s="4">
        <v>14</v>
      </c>
      <c r="D77" s="5">
        <f>D75*C77</f>
        <v>620.9</v>
      </c>
      <c r="E77" s="5">
        <f>E75*C77</f>
        <v>558.74</v>
      </c>
      <c r="F77" s="5">
        <f t="shared" ref="F77:F79" si="29">C77*$F$75</f>
        <v>569.24</v>
      </c>
      <c r="G77" s="5">
        <f t="shared" si="21"/>
        <v>566.28</v>
      </c>
      <c r="H77" s="5">
        <f>C77*H75</f>
        <v>505.26000000000005</v>
      </c>
      <c r="I77" s="5">
        <f>C77*I75</f>
        <v>536.9</v>
      </c>
      <c r="J77" s="5">
        <f>C77*J75</f>
        <v>571.9</v>
      </c>
      <c r="K77" s="19">
        <f>C77*K75</f>
        <v>592.76</v>
      </c>
      <c r="L77" s="5">
        <f>C77*L75</f>
        <v>616.1400000000001</v>
      </c>
      <c r="M77" s="5">
        <f>C77*M75</f>
        <v>617.68000000000006</v>
      </c>
      <c r="N77" s="5">
        <f>C77*N75</f>
        <v>622.86</v>
      </c>
      <c r="O77" s="5">
        <f>C77*O75</f>
        <v>628.6</v>
      </c>
      <c r="P77" s="5">
        <f>C77*P75</f>
        <v>625.94000000000005</v>
      </c>
      <c r="Q77" s="5">
        <f>C77*Q75</f>
        <v>619.5</v>
      </c>
      <c r="R77" s="5">
        <f>C77*R75</f>
        <v>600.6</v>
      </c>
      <c r="S77" s="5">
        <f>C77*S75</f>
        <v>597.52</v>
      </c>
      <c r="T77" s="5">
        <f>C77*T75</f>
        <v>595.55999999999995</v>
      </c>
      <c r="V77" s="9">
        <v>0.14000000000000001</v>
      </c>
      <c r="W77" s="9">
        <v>0.22</v>
      </c>
      <c r="X77" s="9">
        <v>1.35</v>
      </c>
      <c r="Y77" s="9">
        <v>0.46</v>
      </c>
      <c r="Z77" s="9">
        <v>0.19</v>
      </c>
      <c r="AA77" s="9">
        <v>0.41</v>
      </c>
      <c r="AB77" s="9">
        <v>0.37</v>
      </c>
      <c r="AC77" s="9">
        <v>0.11</v>
      </c>
      <c r="AD77" s="9">
        <v>1.67</v>
      </c>
      <c r="AE77" s="9">
        <v>1.49</v>
      </c>
      <c r="AF77" s="9">
        <v>2.5</v>
      </c>
      <c r="AG77" s="9">
        <v>2.2599999999999998</v>
      </c>
      <c r="AH77" s="9">
        <v>1.61</v>
      </c>
      <c r="AI77" s="9">
        <v>2.96</v>
      </c>
    </row>
    <row r="78" spans="1:35" ht="30" customHeight="1" x14ac:dyDescent="0.3">
      <c r="A78" s="3"/>
      <c r="B78" s="3"/>
      <c r="C78" s="4">
        <v>19</v>
      </c>
      <c r="D78" s="5">
        <f>D75*C78</f>
        <v>842.65</v>
      </c>
      <c r="E78" s="5">
        <f>E75*C78</f>
        <v>758.29000000000008</v>
      </c>
      <c r="F78" s="5">
        <f t="shared" si="29"/>
        <v>772.54000000000008</v>
      </c>
      <c r="G78" s="5">
        <f t="shared" si="21"/>
        <v>769.58</v>
      </c>
      <c r="H78" s="5">
        <f>C78*H75</f>
        <v>685.71</v>
      </c>
      <c r="I78" s="5">
        <f>C78*I75</f>
        <v>728.65</v>
      </c>
      <c r="J78" s="5">
        <f>C78*J75</f>
        <v>776.15</v>
      </c>
      <c r="K78" s="19">
        <f>C78*K75</f>
        <v>804.46</v>
      </c>
      <c r="L78" s="5">
        <f>C78*L75</f>
        <v>836.19</v>
      </c>
      <c r="M78" s="5">
        <f>C78*M75</f>
        <v>838.28000000000009</v>
      </c>
      <c r="N78" s="5">
        <f>C78*N75</f>
        <v>845.31000000000006</v>
      </c>
      <c r="O78" s="5">
        <f>C78*O75</f>
        <v>853.1</v>
      </c>
      <c r="P78" s="5">
        <f>C78*P75</f>
        <v>849.49</v>
      </c>
      <c r="Q78" s="5">
        <f>C78*Q75</f>
        <v>840.75</v>
      </c>
      <c r="R78" s="5">
        <f>C78*R75</f>
        <v>815.1</v>
      </c>
      <c r="S78" s="5">
        <f>C78*S75</f>
        <v>810.92</v>
      </c>
      <c r="T78" s="5">
        <f>C78*T75</f>
        <v>808.26</v>
      </c>
      <c r="V78" s="9">
        <v>0.14000000000000001</v>
      </c>
      <c r="W78" s="9">
        <v>0.22</v>
      </c>
      <c r="X78" s="9">
        <v>1.35</v>
      </c>
      <c r="Y78" s="9">
        <v>0.46</v>
      </c>
      <c r="Z78" s="9">
        <v>0.19</v>
      </c>
      <c r="AA78" s="9">
        <v>0.41</v>
      </c>
      <c r="AB78" s="9">
        <v>0.37</v>
      </c>
      <c r="AC78" s="9">
        <v>0.11</v>
      </c>
      <c r="AD78" s="9">
        <v>1.67</v>
      </c>
      <c r="AE78" s="9">
        <v>1.49</v>
      </c>
      <c r="AF78" s="9">
        <v>2.5</v>
      </c>
      <c r="AG78" s="9">
        <v>2.2599999999999998</v>
      </c>
      <c r="AH78" s="9">
        <v>1.61</v>
      </c>
      <c r="AI78" s="9">
        <v>2.96</v>
      </c>
    </row>
    <row r="79" spans="1:35" ht="30" customHeight="1" x14ac:dyDescent="0.3">
      <c r="A79" s="3"/>
      <c r="B79" s="3"/>
      <c r="C79" s="4">
        <v>48</v>
      </c>
      <c r="D79" s="5">
        <f>D75*C79</f>
        <v>2128.8000000000002</v>
      </c>
      <c r="E79" s="5">
        <f>E75*C79</f>
        <v>1915.6800000000003</v>
      </c>
      <c r="F79" s="5">
        <f t="shared" si="29"/>
        <v>1951.6800000000003</v>
      </c>
      <c r="G79" s="5">
        <f t="shared" si="21"/>
        <v>1948.7200000000003</v>
      </c>
      <c r="H79" s="5">
        <f>C79*H75</f>
        <v>1732.3200000000002</v>
      </c>
      <c r="I79" s="5">
        <f>C79*I75</f>
        <v>1840.8000000000002</v>
      </c>
      <c r="J79" s="5">
        <f>C79*J75</f>
        <v>1960.8000000000002</v>
      </c>
      <c r="K79" s="19">
        <f>C79*K75</f>
        <v>2032.3200000000002</v>
      </c>
      <c r="L79" s="5">
        <f>C79*L75</f>
        <v>2112.4800000000005</v>
      </c>
      <c r="M79" s="5">
        <f>C79*M75</f>
        <v>2117.7600000000002</v>
      </c>
      <c r="N79" s="5">
        <f>C79*N75</f>
        <v>2135.52</v>
      </c>
      <c r="O79" s="5">
        <f>C79*O75</f>
        <v>2155.1999999999998</v>
      </c>
      <c r="P79" s="5">
        <f>C79*P75</f>
        <v>2146.08</v>
      </c>
      <c r="Q79" s="5">
        <f>C79*Q75</f>
        <v>2124</v>
      </c>
      <c r="R79" s="5">
        <f>C79*R75</f>
        <v>2059.1999999999998</v>
      </c>
      <c r="S79" s="5">
        <f>C79*S75</f>
        <v>2048.64</v>
      </c>
      <c r="T79" s="5">
        <f>C79*T75</f>
        <v>2041.92</v>
      </c>
      <c r="V79" s="9">
        <v>0.14000000000000001</v>
      </c>
      <c r="W79" s="9">
        <v>0.22</v>
      </c>
      <c r="X79" s="9">
        <v>1.35</v>
      </c>
      <c r="Y79" s="9">
        <v>0.46</v>
      </c>
      <c r="Z79" s="9">
        <v>0.19</v>
      </c>
      <c r="AA79" s="9">
        <v>0.41</v>
      </c>
      <c r="AB79" s="9">
        <v>0.37</v>
      </c>
      <c r="AC79" s="9">
        <v>0.11</v>
      </c>
      <c r="AD79" s="9">
        <v>1.67</v>
      </c>
      <c r="AE79" s="9">
        <v>1.49</v>
      </c>
      <c r="AF79" s="9">
        <v>2.5</v>
      </c>
      <c r="AG79" s="9">
        <v>2.2599999999999998</v>
      </c>
      <c r="AH79" s="9">
        <v>1.61</v>
      </c>
      <c r="AI79" s="9">
        <v>2.96</v>
      </c>
    </row>
    <row r="80" spans="1:35" ht="30" customHeight="1" x14ac:dyDescent="0.3">
      <c r="A80" s="3" t="s">
        <v>17</v>
      </c>
      <c r="B80" s="3" t="s">
        <v>13</v>
      </c>
      <c r="C80" s="4" t="s">
        <v>8</v>
      </c>
      <c r="D80" s="5">
        <v>44.17</v>
      </c>
      <c r="E80" s="5">
        <f>D80-4.44</f>
        <v>39.730000000000004</v>
      </c>
      <c r="F80" s="5">
        <f>E80+0.75</f>
        <v>40.480000000000004</v>
      </c>
      <c r="G80" s="5">
        <f t="shared" si="21"/>
        <v>37.520000000000003</v>
      </c>
      <c r="H80" s="5">
        <f>G80-AH80</f>
        <v>35.910000000000004</v>
      </c>
      <c r="I80" s="5">
        <f>H80+AG80</f>
        <v>38.17</v>
      </c>
      <c r="J80" s="5">
        <f>I80+AF80</f>
        <v>40.67</v>
      </c>
      <c r="K80" s="19">
        <f>J80+AE80</f>
        <v>42.160000000000004</v>
      </c>
      <c r="L80" s="5">
        <f>K80+AD80</f>
        <v>43.830000000000005</v>
      </c>
      <c r="M80" s="5">
        <f>L80+AC80</f>
        <v>43.940000000000005</v>
      </c>
      <c r="N80" s="5">
        <f t="shared" si="22"/>
        <v>44.31</v>
      </c>
      <c r="O80" s="5">
        <f t="shared" si="23"/>
        <v>44.72</v>
      </c>
      <c r="P80" s="5">
        <f t="shared" si="24"/>
        <v>44.53</v>
      </c>
      <c r="Q80" s="5">
        <f t="shared" si="25"/>
        <v>44.07</v>
      </c>
      <c r="R80" s="5">
        <f t="shared" si="26"/>
        <v>42.72</v>
      </c>
      <c r="S80" s="5">
        <f t="shared" si="27"/>
        <v>42.5</v>
      </c>
      <c r="T80" s="5">
        <f t="shared" si="28"/>
        <v>42.36</v>
      </c>
      <c r="V80" s="9">
        <v>0.14000000000000001</v>
      </c>
      <c r="W80" s="9">
        <v>0.22</v>
      </c>
      <c r="X80" s="9">
        <v>1.35</v>
      </c>
      <c r="Y80" s="9">
        <v>0.46</v>
      </c>
      <c r="Z80" s="9">
        <v>0.19</v>
      </c>
      <c r="AA80" s="9">
        <v>0.41</v>
      </c>
      <c r="AB80" s="9">
        <v>0.37</v>
      </c>
      <c r="AC80" s="9">
        <v>0.11</v>
      </c>
      <c r="AD80" s="9">
        <v>1.67</v>
      </c>
      <c r="AE80" s="9">
        <v>1.49</v>
      </c>
      <c r="AF80" s="9">
        <v>2.5</v>
      </c>
      <c r="AG80" s="9">
        <v>2.2599999999999998</v>
      </c>
      <c r="AH80" s="9">
        <v>1.61</v>
      </c>
      <c r="AI80" s="9">
        <v>2.96</v>
      </c>
    </row>
    <row r="81" spans="1:35" ht="30" customHeight="1" x14ac:dyDescent="0.3">
      <c r="A81" s="3"/>
      <c r="B81" s="3"/>
      <c r="C81" s="4">
        <v>9</v>
      </c>
      <c r="D81" s="5">
        <f>D80*C81</f>
        <v>397.53000000000003</v>
      </c>
      <c r="E81" s="5">
        <f>E80*C81</f>
        <v>357.57000000000005</v>
      </c>
      <c r="F81" s="5">
        <f>C81*$F$80</f>
        <v>364.32000000000005</v>
      </c>
      <c r="G81" s="5">
        <f t="shared" si="21"/>
        <v>361.36000000000007</v>
      </c>
      <c r="H81" s="5">
        <f>C81*H80</f>
        <v>323.19000000000005</v>
      </c>
      <c r="I81" s="5">
        <f>C81*I80</f>
        <v>343.53000000000003</v>
      </c>
      <c r="J81" s="5">
        <f>C81*J80</f>
        <v>366.03000000000003</v>
      </c>
      <c r="K81" s="19">
        <f>C81*K80</f>
        <v>379.44000000000005</v>
      </c>
      <c r="L81" s="5">
        <f>C81*L80</f>
        <v>394.47</v>
      </c>
      <c r="M81" s="5">
        <f>C81*M80</f>
        <v>395.46000000000004</v>
      </c>
      <c r="N81" s="5">
        <f>C81*N80</f>
        <v>398.79</v>
      </c>
      <c r="O81" s="5">
        <f>C81*O80</f>
        <v>402.48</v>
      </c>
      <c r="P81" s="5">
        <f>C81*P80</f>
        <v>400.77</v>
      </c>
      <c r="Q81" s="5">
        <f>C81*Q80</f>
        <v>396.63</v>
      </c>
      <c r="R81" s="5">
        <f>C81*R80</f>
        <v>384.48</v>
      </c>
      <c r="S81" s="5">
        <f>C81*S80</f>
        <v>382.5</v>
      </c>
      <c r="T81" s="5">
        <f>C81*T80</f>
        <v>381.24</v>
      </c>
      <c r="V81" s="9">
        <v>0.14000000000000001</v>
      </c>
      <c r="W81" s="9">
        <v>0.22</v>
      </c>
      <c r="X81" s="9">
        <v>1.35</v>
      </c>
      <c r="Y81" s="9">
        <v>0.46</v>
      </c>
      <c r="Z81" s="9">
        <v>0.19</v>
      </c>
      <c r="AA81" s="9">
        <v>0.41</v>
      </c>
      <c r="AB81" s="9">
        <v>0.37</v>
      </c>
      <c r="AC81" s="9">
        <v>0.11</v>
      </c>
      <c r="AD81" s="9">
        <v>1.67</v>
      </c>
      <c r="AE81" s="9">
        <v>1.49</v>
      </c>
      <c r="AF81" s="9">
        <v>2.5</v>
      </c>
      <c r="AG81" s="9">
        <v>2.2599999999999998</v>
      </c>
      <c r="AH81" s="9">
        <v>1.61</v>
      </c>
      <c r="AI81" s="9">
        <v>2.96</v>
      </c>
    </row>
    <row r="82" spans="1:35" ht="30" customHeight="1" x14ac:dyDescent="0.3">
      <c r="A82" s="3"/>
      <c r="B82" s="3"/>
      <c r="C82" s="4">
        <v>14</v>
      </c>
      <c r="D82" s="5">
        <f>D80*C82</f>
        <v>618.38</v>
      </c>
      <c r="E82" s="5">
        <f>E80*C82</f>
        <v>556.22</v>
      </c>
      <c r="F82" s="5">
        <f t="shared" ref="F82:F84" si="30">C82*$F$80</f>
        <v>566.72</v>
      </c>
      <c r="G82" s="5">
        <f t="shared" si="21"/>
        <v>563.76</v>
      </c>
      <c r="H82" s="5">
        <f>C82*H80</f>
        <v>502.74000000000007</v>
      </c>
      <c r="I82" s="5">
        <f>C82*I80</f>
        <v>534.38</v>
      </c>
      <c r="J82" s="5">
        <f>C82*J80</f>
        <v>569.38</v>
      </c>
      <c r="K82" s="19">
        <f>C82*K80</f>
        <v>590.24</v>
      </c>
      <c r="L82" s="5">
        <f>C82*L80</f>
        <v>613.62000000000012</v>
      </c>
      <c r="M82" s="5">
        <f>C82*M80</f>
        <v>615.16000000000008</v>
      </c>
      <c r="N82" s="5">
        <f>C82*N80</f>
        <v>620.34</v>
      </c>
      <c r="O82" s="5">
        <f>C82*O80</f>
        <v>626.07999999999993</v>
      </c>
      <c r="P82" s="5">
        <f>C82*P80</f>
        <v>623.42000000000007</v>
      </c>
      <c r="Q82" s="5">
        <f>C82*Q80</f>
        <v>616.98</v>
      </c>
      <c r="R82" s="5">
        <f>C82*R80</f>
        <v>598.07999999999993</v>
      </c>
      <c r="S82" s="5">
        <f>C82*S80</f>
        <v>595</v>
      </c>
      <c r="T82" s="5">
        <f>C82*T80</f>
        <v>593.04</v>
      </c>
      <c r="V82" s="9">
        <v>0.14000000000000001</v>
      </c>
      <c r="W82" s="9">
        <v>0.22</v>
      </c>
      <c r="X82" s="9">
        <v>1.35</v>
      </c>
      <c r="Y82" s="9">
        <v>0.46</v>
      </c>
      <c r="Z82" s="9">
        <v>0.19</v>
      </c>
      <c r="AA82" s="9">
        <v>0.41</v>
      </c>
      <c r="AB82" s="9">
        <v>0.37</v>
      </c>
      <c r="AC82" s="9">
        <v>0.11</v>
      </c>
      <c r="AD82" s="9">
        <v>1.67</v>
      </c>
      <c r="AE82" s="9">
        <v>1.49</v>
      </c>
      <c r="AF82" s="9">
        <v>2.5</v>
      </c>
      <c r="AG82" s="9">
        <v>2.2599999999999998</v>
      </c>
      <c r="AH82" s="9">
        <v>1.61</v>
      </c>
      <c r="AI82" s="9">
        <v>2.96</v>
      </c>
    </row>
    <row r="83" spans="1:35" ht="30" customHeight="1" x14ac:dyDescent="0.3">
      <c r="A83" s="3"/>
      <c r="B83" s="3"/>
      <c r="C83" s="4">
        <v>19</v>
      </c>
      <c r="D83" s="5">
        <f>D80*C83</f>
        <v>839.23</v>
      </c>
      <c r="E83" s="5">
        <f>E80*C83</f>
        <v>754.87000000000012</v>
      </c>
      <c r="F83" s="5">
        <f t="shared" si="30"/>
        <v>769.12000000000012</v>
      </c>
      <c r="G83" s="5">
        <f t="shared" si="21"/>
        <v>766.16000000000008</v>
      </c>
      <c r="H83" s="5">
        <f>C83*H80</f>
        <v>682.29000000000008</v>
      </c>
      <c r="I83" s="5">
        <f>C83*I80</f>
        <v>725.23</v>
      </c>
      <c r="J83" s="5">
        <f>C83*J80</f>
        <v>772.73</v>
      </c>
      <c r="K83" s="19">
        <f>C83*K80</f>
        <v>801.04000000000008</v>
      </c>
      <c r="L83" s="5">
        <f>C83*L80</f>
        <v>832.7700000000001</v>
      </c>
      <c r="M83" s="5">
        <f>C83*M80</f>
        <v>834.86000000000013</v>
      </c>
      <c r="N83" s="5">
        <f>C83*N80</f>
        <v>841.8900000000001</v>
      </c>
      <c r="O83" s="5">
        <f>C83*O80</f>
        <v>849.68</v>
      </c>
      <c r="P83" s="5">
        <f>C83*P80</f>
        <v>846.07</v>
      </c>
      <c r="Q83" s="5">
        <f>C83*Q80</f>
        <v>837.33</v>
      </c>
      <c r="R83" s="5">
        <f>C83*R80</f>
        <v>811.68</v>
      </c>
      <c r="S83" s="5">
        <f>C83*S80</f>
        <v>807.5</v>
      </c>
      <c r="T83" s="5">
        <f>C83*T80</f>
        <v>804.84</v>
      </c>
      <c r="V83" s="9">
        <v>0.14000000000000001</v>
      </c>
      <c r="W83" s="9">
        <v>0.22</v>
      </c>
      <c r="X83" s="9">
        <v>1.35</v>
      </c>
      <c r="Y83" s="9">
        <v>0.46</v>
      </c>
      <c r="Z83" s="9">
        <v>0.19</v>
      </c>
      <c r="AA83" s="9">
        <v>0.41</v>
      </c>
      <c r="AB83" s="9">
        <v>0.37</v>
      </c>
      <c r="AC83" s="9">
        <v>0.11</v>
      </c>
      <c r="AD83" s="9">
        <v>1.67</v>
      </c>
      <c r="AE83" s="9">
        <v>1.49</v>
      </c>
      <c r="AF83" s="9">
        <v>2.5</v>
      </c>
      <c r="AG83" s="9">
        <v>2.2599999999999998</v>
      </c>
      <c r="AH83" s="9">
        <v>1.61</v>
      </c>
      <c r="AI83" s="9">
        <v>2.96</v>
      </c>
    </row>
    <row r="84" spans="1:35" ht="30" customHeight="1" x14ac:dyDescent="0.3">
      <c r="A84" s="3"/>
      <c r="B84" s="3"/>
      <c r="C84" s="4">
        <v>48</v>
      </c>
      <c r="D84" s="5">
        <f>D80*C84</f>
        <v>2120.16</v>
      </c>
      <c r="E84" s="5">
        <f>E80*C84</f>
        <v>1907.0400000000002</v>
      </c>
      <c r="F84" s="5">
        <f t="shared" si="30"/>
        <v>1943.0400000000002</v>
      </c>
      <c r="G84" s="5">
        <f t="shared" si="21"/>
        <v>1940.0800000000002</v>
      </c>
      <c r="H84" s="5">
        <f>C84*H80</f>
        <v>1723.6800000000003</v>
      </c>
      <c r="I84" s="5">
        <f>I80*C84</f>
        <v>1832.16</v>
      </c>
      <c r="J84" s="5">
        <f>C84*J80</f>
        <v>1952.16</v>
      </c>
      <c r="K84" s="19">
        <f>C84*K80</f>
        <v>2023.6800000000003</v>
      </c>
      <c r="L84" s="5">
        <f>C84*L80</f>
        <v>2103.84</v>
      </c>
      <c r="M84" s="5">
        <f>C84*M80</f>
        <v>2109.1200000000003</v>
      </c>
      <c r="N84" s="5">
        <f>C84*N80</f>
        <v>2126.88</v>
      </c>
      <c r="O84" s="5">
        <f>C84*O80</f>
        <v>2146.56</v>
      </c>
      <c r="P84" s="5">
        <f>C84*P80</f>
        <v>2137.44</v>
      </c>
      <c r="Q84" s="5">
        <f>C84*Q80</f>
        <v>2115.36</v>
      </c>
      <c r="R84" s="5">
        <f>C84*R80</f>
        <v>2050.56</v>
      </c>
      <c r="S84" s="5">
        <f>C84*S80</f>
        <v>2040</v>
      </c>
      <c r="T84" s="5">
        <f>C84*T80</f>
        <v>2033.28</v>
      </c>
      <c r="V84" s="9">
        <v>0.14000000000000001</v>
      </c>
      <c r="W84" s="9">
        <v>0.22</v>
      </c>
      <c r="X84" s="9">
        <v>1.35</v>
      </c>
      <c r="Y84" s="9">
        <v>0.46</v>
      </c>
      <c r="Z84" s="9">
        <v>0.19</v>
      </c>
      <c r="AA84" s="9">
        <v>0.41</v>
      </c>
      <c r="AB84" s="9">
        <v>0.37</v>
      </c>
      <c r="AC84" s="9">
        <v>0.11</v>
      </c>
      <c r="AD84" s="9">
        <v>1.67</v>
      </c>
      <c r="AE84" s="9">
        <v>1.49</v>
      </c>
      <c r="AF84" s="9">
        <v>2.5</v>
      </c>
      <c r="AG84" s="9">
        <v>2.2599999999999998</v>
      </c>
      <c r="AH84" s="9">
        <v>1.61</v>
      </c>
      <c r="AI84" s="9">
        <v>2.96</v>
      </c>
    </row>
    <row r="85" spans="1:35" ht="30" customHeight="1" x14ac:dyDescent="0.3">
      <c r="A85" s="3" t="s">
        <v>17</v>
      </c>
      <c r="B85" s="3" t="s">
        <v>14</v>
      </c>
      <c r="C85" s="4" t="s">
        <v>8</v>
      </c>
      <c r="D85" s="5">
        <v>44.16</v>
      </c>
      <c r="E85" s="5">
        <f>D85-4.44</f>
        <v>39.72</v>
      </c>
      <c r="F85" s="5">
        <f>E85+0.75</f>
        <v>40.47</v>
      </c>
      <c r="G85" s="5">
        <f t="shared" si="21"/>
        <v>37.51</v>
      </c>
      <c r="H85" s="5">
        <f>G85-AH85</f>
        <v>35.9</v>
      </c>
      <c r="I85" s="5">
        <f>H85+AG85</f>
        <v>38.159999999999997</v>
      </c>
      <c r="J85" s="5">
        <f>I85+AF85</f>
        <v>40.659999999999997</v>
      </c>
      <c r="K85" s="19">
        <f>J85+AE85</f>
        <v>42.15</v>
      </c>
      <c r="L85" s="5">
        <f>K85+AD85</f>
        <v>43.82</v>
      </c>
      <c r="M85" s="5">
        <f>L85+AC85</f>
        <v>43.93</v>
      </c>
      <c r="N85" s="5">
        <f t="shared" si="22"/>
        <v>44.3</v>
      </c>
      <c r="O85" s="5">
        <f t="shared" si="23"/>
        <v>44.709999999999994</v>
      </c>
      <c r="P85" s="5">
        <f t="shared" si="24"/>
        <v>44.519999999999996</v>
      </c>
      <c r="Q85" s="5">
        <f t="shared" si="25"/>
        <v>44.059999999999995</v>
      </c>
      <c r="R85" s="5">
        <f t="shared" si="26"/>
        <v>42.709999999999994</v>
      </c>
      <c r="S85" s="5">
        <f t="shared" si="27"/>
        <v>42.489999999999995</v>
      </c>
      <c r="T85" s="5">
        <f t="shared" si="28"/>
        <v>42.349999999999994</v>
      </c>
      <c r="V85" s="9">
        <v>0.14000000000000001</v>
      </c>
      <c r="W85" s="9">
        <v>0.22</v>
      </c>
      <c r="X85" s="9">
        <v>1.35</v>
      </c>
      <c r="Y85" s="9">
        <v>0.46</v>
      </c>
      <c r="Z85" s="9">
        <v>0.19</v>
      </c>
      <c r="AA85" s="9">
        <v>0.41</v>
      </c>
      <c r="AB85" s="9">
        <v>0.37</v>
      </c>
      <c r="AC85" s="9">
        <v>0.11</v>
      </c>
      <c r="AD85" s="9">
        <v>1.67</v>
      </c>
      <c r="AE85" s="9">
        <v>1.49</v>
      </c>
      <c r="AF85" s="9">
        <v>2.5</v>
      </c>
      <c r="AG85" s="9">
        <v>2.2599999999999998</v>
      </c>
      <c r="AH85" s="9">
        <v>1.61</v>
      </c>
      <c r="AI85" s="9">
        <v>2.96</v>
      </c>
    </row>
    <row r="86" spans="1:35" ht="30" customHeight="1" x14ac:dyDescent="0.3">
      <c r="A86" s="3"/>
      <c r="B86" s="3"/>
      <c r="C86" s="4">
        <v>9</v>
      </c>
      <c r="D86" s="5">
        <f>D85*C86</f>
        <v>397.43999999999994</v>
      </c>
      <c r="E86" s="5">
        <f>E85*C86</f>
        <v>357.48</v>
      </c>
      <c r="F86" s="5">
        <f>C86*$F$85</f>
        <v>364.23</v>
      </c>
      <c r="G86" s="5">
        <f t="shared" si="21"/>
        <v>361.27000000000004</v>
      </c>
      <c r="H86" s="5">
        <f>C86*H85</f>
        <v>323.09999999999997</v>
      </c>
      <c r="I86" s="5">
        <f>C86*I85</f>
        <v>343.43999999999994</v>
      </c>
      <c r="J86" s="5">
        <f>C86*J85</f>
        <v>365.93999999999994</v>
      </c>
      <c r="K86" s="19">
        <f>C86*K85</f>
        <v>379.34999999999997</v>
      </c>
      <c r="L86" s="5">
        <f>C86*L85</f>
        <v>394.38</v>
      </c>
      <c r="M86" s="5">
        <f>C86*M85</f>
        <v>395.37</v>
      </c>
      <c r="N86" s="5">
        <f>C86*N85</f>
        <v>398.7</v>
      </c>
      <c r="O86" s="5">
        <f>C86*O85</f>
        <v>402.38999999999993</v>
      </c>
      <c r="P86" s="5">
        <f>C86*P85</f>
        <v>400.67999999999995</v>
      </c>
      <c r="Q86" s="5">
        <f>C86*Q85</f>
        <v>396.53999999999996</v>
      </c>
      <c r="R86" s="5">
        <f>C86*R85</f>
        <v>384.38999999999993</v>
      </c>
      <c r="S86" s="5">
        <f>C86*S85</f>
        <v>382.40999999999997</v>
      </c>
      <c r="T86" s="5">
        <f>C86*T85</f>
        <v>381.15</v>
      </c>
      <c r="V86" s="9">
        <v>0.14000000000000001</v>
      </c>
      <c r="W86" s="9">
        <v>0.22</v>
      </c>
      <c r="X86" s="9">
        <v>1.35</v>
      </c>
      <c r="Y86" s="9">
        <v>0.46</v>
      </c>
      <c r="Z86" s="9">
        <v>0.19</v>
      </c>
      <c r="AA86" s="9">
        <v>0.41</v>
      </c>
      <c r="AB86" s="9">
        <v>0.37</v>
      </c>
      <c r="AC86" s="9">
        <v>0.11</v>
      </c>
      <c r="AD86" s="9">
        <v>1.67</v>
      </c>
      <c r="AE86" s="9">
        <v>1.49</v>
      </c>
      <c r="AF86" s="9">
        <v>2.5</v>
      </c>
      <c r="AG86" s="9">
        <v>2.2599999999999998</v>
      </c>
      <c r="AH86" s="9">
        <v>1.61</v>
      </c>
      <c r="AI86" s="9">
        <v>2.96</v>
      </c>
    </row>
    <row r="87" spans="1:35" ht="30" customHeight="1" x14ac:dyDescent="0.3">
      <c r="A87" s="3"/>
      <c r="B87" s="3"/>
      <c r="C87" s="4">
        <v>14</v>
      </c>
      <c r="D87" s="5">
        <f>D85*C87</f>
        <v>618.24</v>
      </c>
      <c r="E87" s="5">
        <f>E85*C87</f>
        <v>556.07999999999993</v>
      </c>
      <c r="F87" s="5">
        <f t="shared" ref="F87:F89" si="31">C87*$F$85</f>
        <v>566.57999999999993</v>
      </c>
      <c r="G87" s="5">
        <f t="shared" si="21"/>
        <v>563.61999999999989</v>
      </c>
      <c r="H87" s="5">
        <f>C87*H85</f>
        <v>502.59999999999997</v>
      </c>
      <c r="I87" s="5">
        <f>C87*I85</f>
        <v>534.24</v>
      </c>
      <c r="J87" s="5">
        <f>C87*J85</f>
        <v>569.24</v>
      </c>
      <c r="K87" s="19">
        <f>C87*K85</f>
        <v>590.1</v>
      </c>
      <c r="L87" s="5">
        <f>C87*L85</f>
        <v>613.48</v>
      </c>
      <c r="M87" s="5">
        <f>C87*M85</f>
        <v>615.02</v>
      </c>
      <c r="N87" s="5">
        <f>C87*N85</f>
        <v>620.19999999999993</v>
      </c>
      <c r="O87" s="5">
        <f>C87*O85</f>
        <v>625.93999999999994</v>
      </c>
      <c r="P87" s="5">
        <f>C87*P85</f>
        <v>623.28</v>
      </c>
      <c r="Q87" s="5">
        <f>C87*Q85</f>
        <v>616.83999999999992</v>
      </c>
      <c r="R87" s="5">
        <f>C87*R85</f>
        <v>597.93999999999994</v>
      </c>
      <c r="S87" s="5">
        <f>C87*S85</f>
        <v>594.8599999999999</v>
      </c>
      <c r="T87" s="5">
        <f>C87*T85</f>
        <v>592.89999999999986</v>
      </c>
      <c r="V87" s="9">
        <v>0.14000000000000001</v>
      </c>
      <c r="W87" s="9">
        <v>0.22</v>
      </c>
      <c r="X87" s="9">
        <v>1.35</v>
      </c>
      <c r="Y87" s="9">
        <v>0.46</v>
      </c>
      <c r="Z87" s="9">
        <v>0.19</v>
      </c>
      <c r="AA87" s="9">
        <v>0.41</v>
      </c>
      <c r="AB87" s="9">
        <v>0.37</v>
      </c>
      <c r="AC87" s="9">
        <v>0.11</v>
      </c>
      <c r="AD87" s="9">
        <v>1.67</v>
      </c>
      <c r="AE87" s="9">
        <v>1.49</v>
      </c>
      <c r="AF87" s="9">
        <v>2.5</v>
      </c>
      <c r="AG87" s="9">
        <v>2.2599999999999998</v>
      </c>
      <c r="AH87" s="9">
        <v>1.61</v>
      </c>
      <c r="AI87" s="9">
        <v>2.96</v>
      </c>
    </row>
    <row r="88" spans="1:35" ht="30" customHeight="1" x14ac:dyDescent="0.3">
      <c r="A88" s="3"/>
      <c r="B88" s="3"/>
      <c r="C88" s="4">
        <v>19</v>
      </c>
      <c r="D88" s="5">
        <f>D85*C88</f>
        <v>839.04</v>
      </c>
      <c r="E88" s="5">
        <f>E85*C88</f>
        <v>754.68</v>
      </c>
      <c r="F88" s="5">
        <f t="shared" si="31"/>
        <v>768.93</v>
      </c>
      <c r="G88" s="5">
        <f t="shared" si="21"/>
        <v>765.96999999999991</v>
      </c>
      <c r="H88" s="5">
        <f>C88*H85</f>
        <v>682.1</v>
      </c>
      <c r="I88" s="5">
        <f>C88*I85</f>
        <v>725.04</v>
      </c>
      <c r="J88" s="5">
        <f>C88*J85</f>
        <v>772.54</v>
      </c>
      <c r="K88" s="19">
        <f>C88*K85</f>
        <v>800.85</v>
      </c>
      <c r="L88" s="5">
        <f>C88*L85</f>
        <v>832.58</v>
      </c>
      <c r="M88" s="5">
        <f>C88*M85</f>
        <v>834.67</v>
      </c>
      <c r="N88" s="5">
        <f>C88*N85</f>
        <v>841.69999999999993</v>
      </c>
      <c r="O88" s="5">
        <f>C88*O85</f>
        <v>849.4899999999999</v>
      </c>
      <c r="P88" s="5">
        <f>C88*P85</f>
        <v>845.87999999999988</v>
      </c>
      <c r="Q88" s="5">
        <f>C88*Q85</f>
        <v>837.13999999999987</v>
      </c>
      <c r="R88" s="5">
        <f>C88*R85</f>
        <v>811.4899999999999</v>
      </c>
      <c r="S88" s="5">
        <f>C88*S85</f>
        <v>807.31</v>
      </c>
      <c r="T88" s="5">
        <f>C88*T85</f>
        <v>804.64999999999986</v>
      </c>
      <c r="V88" s="9">
        <v>0.14000000000000001</v>
      </c>
      <c r="W88" s="9">
        <v>0.22</v>
      </c>
      <c r="X88" s="9">
        <v>1.35</v>
      </c>
      <c r="Y88" s="9">
        <v>0.46</v>
      </c>
      <c r="Z88" s="9">
        <v>0.19</v>
      </c>
      <c r="AA88" s="9">
        <v>0.41</v>
      </c>
      <c r="AB88" s="9">
        <v>0.37</v>
      </c>
      <c r="AC88" s="9">
        <v>0.11</v>
      </c>
      <c r="AD88" s="9">
        <v>1.67</v>
      </c>
      <c r="AE88" s="9">
        <v>1.49</v>
      </c>
      <c r="AF88" s="9">
        <v>2.5</v>
      </c>
      <c r="AG88" s="9">
        <v>2.2599999999999998</v>
      </c>
      <c r="AH88" s="9">
        <v>1.61</v>
      </c>
      <c r="AI88" s="9">
        <v>2.96</v>
      </c>
    </row>
    <row r="89" spans="1:35" ht="30" customHeight="1" x14ac:dyDescent="0.3">
      <c r="A89" s="3"/>
      <c r="B89" s="3"/>
      <c r="C89" s="4">
        <v>48</v>
      </c>
      <c r="D89" s="5">
        <f>D85*C89</f>
        <v>2119.6799999999998</v>
      </c>
      <c r="E89" s="5">
        <f>E85*C89</f>
        <v>1906.56</v>
      </c>
      <c r="F89" s="5">
        <f t="shared" si="31"/>
        <v>1942.56</v>
      </c>
      <c r="G89" s="5">
        <f t="shared" si="21"/>
        <v>1939.6</v>
      </c>
      <c r="H89" s="5">
        <f>C89*H85</f>
        <v>1723.1999999999998</v>
      </c>
      <c r="I89" s="5">
        <f>C89*I85</f>
        <v>1831.6799999999998</v>
      </c>
      <c r="J89" s="5">
        <f>C89*J85</f>
        <v>1951.6799999999998</v>
      </c>
      <c r="K89" s="19">
        <f>C89*K85</f>
        <v>2023.1999999999998</v>
      </c>
      <c r="L89" s="5">
        <f>C89*L85</f>
        <v>2103.36</v>
      </c>
      <c r="M89" s="5">
        <f>C89*M85</f>
        <v>2108.64</v>
      </c>
      <c r="N89" s="5">
        <f>C89*N85</f>
        <v>2126.3999999999996</v>
      </c>
      <c r="O89" s="5">
        <f>C89*O85</f>
        <v>2146.08</v>
      </c>
      <c r="P89" s="5">
        <f>C89*P85</f>
        <v>2136.96</v>
      </c>
      <c r="Q89" s="5">
        <f>C89*Q85</f>
        <v>2114.8799999999997</v>
      </c>
      <c r="R89" s="5">
        <f>C89*R85</f>
        <v>2050.08</v>
      </c>
      <c r="S89" s="5">
        <f>C89*S85</f>
        <v>2039.5199999999998</v>
      </c>
      <c r="T89" s="5">
        <f>C89*T85</f>
        <v>2032.7999999999997</v>
      </c>
      <c r="V89" s="9">
        <v>0.14000000000000001</v>
      </c>
      <c r="W89" s="9">
        <v>0.22</v>
      </c>
      <c r="X89" s="9">
        <v>1.35</v>
      </c>
      <c r="Y89" s="9">
        <v>0.46</v>
      </c>
      <c r="Z89" s="9">
        <v>0.19</v>
      </c>
      <c r="AA89" s="9">
        <v>0.41</v>
      </c>
      <c r="AB89" s="9">
        <v>0.37</v>
      </c>
      <c r="AC89" s="9">
        <v>0.11</v>
      </c>
      <c r="AD89" s="9">
        <v>1.67</v>
      </c>
      <c r="AE89" s="9">
        <v>1.49</v>
      </c>
      <c r="AF89" s="9">
        <v>2.5</v>
      </c>
      <c r="AG89" s="9">
        <v>2.2599999999999998</v>
      </c>
      <c r="AH89" s="9">
        <v>1.61</v>
      </c>
      <c r="AI89" s="9">
        <v>2.96</v>
      </c>
    </row>
    <row r="90" spans="1:35" ht="30" customHeight="1" x14ac:dyDescent="0.3">
      <c r="A90" s="3" t="s">
        <v>17</v>
      </c>
      <c r="B90" s="3" t="s">
        <v>15</v>
      </c>
      <c r="C90" s="4" t="s">
        <v>8</v>
      </c>
      <c r="D90" s="5">
        <v>45.37</v>
      </c>
      <c r="E90" s="5">
        <f>D90-4.44</f>
        <v>40.93</v>
      </c>
      <c r="F90" s="5">
        <f>E90+0.75</f>
        <v>41.68</v>
      </c>
      <c r="G90" s="5">
        <f t="shared" si="21"/>
        <v>38.72</v>
      </c>
      <c r="H90" s="5">
        <f>G90-AH90</f>
        <v>37.11</v>
      </c>
      <c r="I90" s="5">
        <f>H90+AG89</f>
        <v>39.369999999999997</v>
      </c>
      <c r="J90" s="5">
        <f>I90+AF90</f>
        <v>41.87</v>
      </c>
      <c r="K90" s="19">
        <f>J90+AE90</f>
        <v>43.36</v>
      </c>
      <c r="L90" s="5">
        <f>K90+AD90</f>
        <v>45.03</v>
      </c>
      <c r="M90" s="5">
        <f>L90+AC90</f>
        <v>45.14</v>
      </c>
      <c r="N90" s="5">
        <f t="shared" si="22"/>
        <v>45.51</v>
      </c>
      <c r="O90" s="5">
        <f t="shared" si="23"/>
        <v>45.919999999999995</v>
      </c>
      <c r="P90" s="5">
        <f t="shared" si="24"/>
        <v>45.73</v>
      </c>
      <c r="Q90" s="5">
        <f t="shared" si="25"/>
        <v>45.269999999999996</v>
      </c>
      <c r="R90" s="5">
        <f t="shared" si="26"/>
        <v>43.919999999999995</v>
      </c>
      <c r="S90" s="5">
        <f t="shared" si="27"/>
        <v>43.699999999999996</v>
      </c>
      <c r="T90" s="5">
        <f t="shared" si="28"/>
        <v>43.559999999999995</v>
      </c>
      <c r="V90" s="9">
        <v>0.14000000000000001</v>
      </c>
      <c r="W90" s="9">
        <v>0.22</v>
      </c>
      <c r="X90" s="9">
        <v>1.35</v>
      </c>
      <c r="Y90" s="9">
        <v>0.46</v>
      </c>
      <c r="Z90" s="9">
        <v>0.19</v>
      </c>
      <c r="AA90" s="9">
        <v>0.41</v>
      </c>
      <c r="AB90" s="9">
        <v>0.37</v>
      </c>
      <c r="AC90" s="9">
        <v>0.11</v>
      </c>
      <c r="AD90" s="9">
        <v>1.67</v>
      </c>
      <c r="AE90" s="9">
        <v>1.49</v>
      </c>
      <c r="AF90" s="9">
        <v>2.5</v>
      </c>
      <c r="AG90" s="9">
        <v>2.2599999999999998</v>
      </c>
      <c r="AH90" s="9">
        <v>1.61</v>
      </c>
      <c r="AI90" s="9">
        <v>2.96</v>
      </c>
    </row>
    <row r="91" spans="1:35" ht="30" customHeight="1" x14ac:dyDescent="0.3">
      <c r="A91" s="3"/>
      <c r="B91" s="3"/>
      <c r="C91" s="4">
        <v>9</v>
      </c>
      <c r="D91" s="5">
        <f>D90*C91</f>
        <v>408.33</v>
      </c>
      <c r="E91" s="5">
        <f>E90*C91</f>
        <v>368.37</v>
      </c>
      <c r="F91" s="5">
        <f>C91*$F$90</f>
        <v>375.12</v>
      </c>
      <c r="G91" s="5">
        <f t="shared" si="21"/>
        <v>372.16</v>
      </c>
      <c r="H91" s="5">
        <f>C91*H90</f>
        <v>333.99</v>
      </c>
      <c r="I91" s="5">
        <f>C91*I90</f>
        <v>354.33</v>
      </c>
      <c r="J91" s="5">
        <f>C91*J90</f>
        <v>376.83</v>
      </c>
      <c r="K91" s="19">
        <f>C91*K90</f>
        <v>390.24</v>
      </c>
      <c r="L91" s="5">
        <f>C91*L90</f>
        <v>405.27</v>
      </c>
      <c r="M91" s="5">
        <f>C91*M90</f>
        <v>406.26</v>
      </c>
      <c r="N91" s="5">
        <f>C91*N90</f>
        <v>409.59</v>
      </c>
      <c r="O91" s="5">
        <f>C91*O90</f>
        <v>413.28</v>
      </c>
      <c r="P91" s="5">
        <f>C91*P90</f>
        <v>411.57</v>
      </c>
      <c r="Q91" s="5">
        <f>C91*Q90</f>
        <v>407.42999999999995</v>
      </c>
      <c r="R91" s="5">
        <f>C91*R90</f>
        <v>395.28</v>
      </c>
      <c r="S91" s="5">
        <f>C91*S90</f>
        <v>393.29999999999995</v>
      </c>
      <c r="T91" s="5">
        <f>C91*T90</f>
        <v>392.03999999999996</v>
      </c>
      <c r="V91" s="9">
        <v>0.14000000000000001</v>
      </c>
      <c r="W91" s="9">
        <v>0.22</v>
      </c>
      <c r="X91" s="9">
        <v>1.35</v>
      </c>
      <c r="Y91" s="9">
        <v>0.46</v>
      </c>
      <c r="Z91" s="9">
        <v>0.19</v>
      </c>
      <c r="AA91" s="9">
        <v>0.41</v>
      </c>
      <c r="AB91" s="9">
        <v>0.37</v>
      </c>
      <c r="AC91" s="9">
        <v>0.11</v>
      </c>
      <c r="AD91" s="9">
        <v>1.67</v>
      </c>
      <c r="AE91" s="9">
        <v>1.49</v>
      </c>
      <c r="AF91" s="9">
        <v>2.5</v>
      </c>
      <c r="AG91" s="9">
        <v>2.2599999999999998</v>
      </c>
      <c r="AH91" s="9">
        <v>1.61</v>
      </c>
      <c r="AI91" s="9">
        <v>2.96</v>
      </c>
    </row>
    <row r="92" spans="1:35" ht="30" customHeight="1" x14ac:dyDescent="0.3">
      <c r="A92" s="3"/>
      <c r="B92" s="3"/>
      <c r="C92" s="4">
        <v>14</v>
      </c>
      <c r="D92" s="5">
        <f>D90*C92</f>
        <v>635.17999999999995</v>
      </c>
      <c r="E92" s="5">
        <f>E90*C92</f>
        <v>573.02</v>
      </c>
      <c r="F92" s="5">
        <f t="shared" ref="F92:F94" si="32">C92*$F$90</f>
        <v>583.52</v>
      </c>
      <c r="G92" s="5">
        <f t="shared" si="21"/>
        <v>580.55999999999995</v>
      </c>
      <c r="H92" s="5">
        <f>C92*H90</f>
        <v>519.54</v>
      </c>
      <c r="I92" s="5">
        <f>C92*I90</f>
        <v>551.17999999999995</v>
      </c>
      <c r="J92" s="5">
        <f>C92*J90</f>
        <v>586.17999999999995</v>
      </c>
      <c r="K92" s="19">
        <f>C92*K90</f>
        <v>607.04</v>
      </c>
      <c r="L92" s="5">
        <f>C92*L90</f>
        <v>630.42000000000007</v>
      </c>
      <c r="M92" s="5">
        <f>C92*M90</f>
        <v>631.96</v>
      </c>
      <c r="N92" s="5">
        <f>C92*N90</f>
        <v>637.14</v>
      </c>
      <c r="O92" s="5">
        <f>C92*O90</f>
        <v>642.87999999999988</v>
      </c>
      <c r="P92" s="5">
        <f>C92*P90</f>
        <v>640.21999999999991</v>
      </c>
      <c r="Q92" s="5">
        <f>C92*Q90</f>
        <v>633.78</v>
      </c>
      <c r="R92" s="5">
        <f>C92*R90</f>
        <v>614.87999999999988</v>
      </c>
      <c r="S92" s="5">
        <f>C92*S90</f>
        <v>611.79999999999995</v>
      </c>
      <c r="T92" s="5">
        <f>C92*T90</f>
        <v>609.83999999999992</v>
      </c>
      <c r="V92" s="9">
        <v>0.14000000000000001</v>
      </c>
      <c r="W92" s="9">
        <v>0.22</v>
      </c>
      <c r="X92" s="9">
        <v>1.35</v>
      </c>
      <c r="Y92" s="9">
        <v>0.46</v>
      </c>
      <c r="Z92" s="9">
        <v>0.19</v>
      </c>
      <c r="AA92" s="9">
        <v>0.41</v>
      </c>
      <c r="AB92" s="9">
        <v>0.37</v>
      </c>
      <c r="AC92" s="9">
        <v>0.11</v>
      </c>
      <c r="AD92" s="9">
        <v>1.67</v>
      </c>
      <c r="AE92" s="9">
        <v>1.49</v>
      </c>
      <c r="AF92" s="9">
        <v>2.5</v>
      </c>
      <c r="AG92" s="9">
        <v>2.2599999999999998</v>
      </c>
      <c r="AH92" s="9">
        <v>1.61</v>
      </c>
      <c r="AI92" s="9">
        <v>2.96</v>
      </c>
    </row>
    <row r="93" spans="1:35" ht="30" customHeight="1" x14ac:dyDescent="0.3">
      <c r="A93" s="3"/>
      <c r="B93" s="3"/>
      <c r="C93" s="4">
        <v>19</v>
      </c>
      <c r="D93" s="5">
        <f>D90*C93</f>
        <v>862.03</v>
      </c>
      <c r="E93" s="5">
        <f>E90*C93</f>
        <v>777.67</v>
      </c>
      <c r="F93" s="5">
        <f t="shared" si="32"/>
        <v>791.92</v>
      </c>
      <c r="G93" s="5">
        <f t="shared" si="21"/>
        <v>788.95999999999992</v>
      </c>
      <c r="H93" s="5">
        <f>C93*H90</f>
        <v>705.09</v>
      </c>
      <c r="I93" s="5">
        <f>C93*I90</f>
        <v>748.03</v>
      </c>
      <c r="J93" s="5">
        <f>C93*J90</f>
        <v>795.53</v>
      </c>
      <c r="K93" s="19">
        <f>C93*K90</f>
        <v>823.84</v>
      </c>
      <c r="L93" s="5">
        <f>C93*L90</f>
        <v>855.57</v>
      </c>
      <c r="M93" s="5">
        <f>C93*M90</f>
        <v>857.66</v>
      </c>
      <c r="N93" s="5">
        <f>C93*N90</f>
        <v>864.68999999999994</v>
      </c>
      <c r="O93" s="5">
        <f>C93*O90</f>
        <v>872.4799999999999</v>
      </c>
      <c r="P93" s="5">
        <f>C93*P90</f>
        <v>868.86999999999989</v>
      </c>
      <c r="Q93" s="5">
        <f>C93*Q90</f>
        <v>860.12999999999988</v>
      </c>
      <c r="R93" s="5">
        <f>C93*R90</f>
        <v>834.4799999999999</v>
      </c>
      <c r="S93" s="5">
        <f>C93*S90</f>
        <v>830.3</v>
      </c>
      <c r="T93" s="5">
        <f>C93*T90</f>
        <v>827.63999999999987</v>
      </c>
      <c r="V93" s="9">
        <v>0.14000000000000001</v>
      </c>
      <c r="W93" s="9">
        <v>0.22</v>
      </c>
      <c r="X93" s="9">
        <v>1.35</v>
      </c>
      <c r="Y93" s="9">
        <v>0.46</v>
      </c>
      <c r="Z93" s="9">
        <v>0.19</v>
      </c>
      <c r="AA93" s="9">
        <v>0.41</v>
      </c>
      <c r="AB93" s="9">
        <v>0.37</v>
      </c>
      <c r="AC93" s="9">
        <v>0.11</v>
      </c>
      <c r="AD93" s="9">
        <v>1.67</v>
      </c>
      <c r="AE93" s="9">
        <v>1.49</v>
      </c>
      <c r="AF93" s="9">
        <v>2.5</v>
      </c>
      <c r="AG93" s="9">
        <v>2.2599999999999998</v>
      </c>
      <c r="AH93" s="9">
        <v>1.61</v>
      </c>
      <c r="AI93" s="9">
        <v>2.96</v>
      </c>
    </row>
    <row r="94" spans="1:35" ht="30" customHeight="1" x14ac:dyDescent="0.3">
      <c r="A94" s="3"/>
      <c r="B94" s="3"/>
      <c r="C94" s="4">
        <v>48</v>
      </c>
      <c r="D94" s="5">
        <f>D90*C94</f>
        <v>2177.7599999999998</v>
      </c>
      <c r="E94" s="5">
        <f>E90*C94</f>
        <v>1964.6399999999999</v>
      </c>
      <c r="F94" s="5">
        <f t="shared" si="32"/>
        <v>2000.6399999999999</v>
      </c>
      <c r="G94" s="5">
        <f t="shared" si="21"/>
        <v>1997.6799999999998</v>
      </c>
      <c r="H94" s="5">
        <f>C94*H90</f>
        <v>1781.28</v>
      </c>
      <c r="I94" s="5">
        <f>C94*I90</f>
        <v>1889.7599999999998</v>
      </c>
      <c r="J94" s="5">
        <f>C94*J90</f>
        <v>2009.7599999999998</v>
      </c>
      <c r="K94" s="19">
        <f>C94*K90</f>
        <v>2081.2799999999997</v>
      </c>
      <c r="L94" s="5">
        <f>C94*L90</f>
        <v>2161.44</v>
      </c>
      <c r="M94" s="5">
        <f>C94*M90</f>
        <v>2166.7200000000003</v>
      </c>
      <c r="N94" s="5">
        <f>C94*N90</f>
        <v>2184.48</v>
      </c>
      <c r="O94" s="5">
        <f>C94*O90</f>
        <v>2204.16</v>
      </c>
      <c r="P94" s="5">
        <f>C94*P90</f>
        <v>2195.04</v>
      </c>
      <c r="Q94" s="5">
        <f>C94*Q90</f>
        <v>2172.96</v>
      </c>
      <c r="R94" s="5">
        <f>C94*R90</f>
        <v>2108.16</v>
      </c>
      <c r="S94" s="5">
        <f>C94*S90</f>
        <v>2097.6</v>
      </c>
      <c r="T94" s="5">
        <f>C94*T90</f>
        <v>2090.8799999999997</v>
      </c>
      <c r="V94" s="9">
        <v>0.14000000000000001</v>
      </c>
      <c r="W94" s="9">
        <v>0.22</v>
      </c>
      <c r="X94" s="9">
        <v>1.35</v>
      </c>
      <c r="Y94" s="9">
        <v>0.46</v>
      </c>
      <c r="Z94" s="9">
        <v>0.19</v>
      </c>
      <c r="AA94" s="9">
        <v>0.41</v>
      </c>
      <c r="AB94" s="9">
        <v>0.37</v>
      </c>
      <c r="AC94" s="9">
        <v>0.11</v>
      </c>
      <c r="AD94" s="9">
        <v>1.67</v>
      </c>
      <c r="AE94" s="9">
        <v>1.49</v>
      </c>
      <c r="AF94" s="9">
        <v>2.5</v>
      </c>
      <c r="AG94" s="9">
        <v>2.2599999999999998</v>
      </c>
      <c r="AH94" s="9">
        <v>1.61</v>
      </c>
      <c r="AI94" s="9">
        <v>2.96</v>
      </c>
    </row>
    <row r="95" spans="1:35" ht="30" customHeight="1" x14ac:dyDescent="0.3">
      <c r="A95" s="3" t="s">
        <v>17</v>
      </c>
      <c r="B95" s="3" t="s">
        <v>16</v>
      </c>
      <c r="C95" s="4" t="s">
        <v>8</v>
      </c>
      <c r="D95" s="5">
        <v>45.24</v>
      </c>
      <c r="E95" s="5">
        <f>D95-4.44</f>
        <v>40.800000000000004</v>
      </c>
      <c r="F95" s="5">
        <f>E95+0.75</f>
        <v>41.550000000000004</v>
      </c>
      <c r="G95" s="5">
        <f t="shared" si="21"/>
        <v>38.590000000000003</v>
      </c>
      <c r="H95" s="5">
        <f>G95-AH95</f>
        <v>36.980000000000004</v>
      </c>
      <c r="I95" s="5">
        <f>H95+AG95</f>
        <v>39.24</v>
      </c>
      <c r="J95" s="5">
        <f>I95+AF95</f>
        <v>41.74</v>
      </c>
      <c r="K95" s="19">
        <f>J95+AE95</f>
        <v>43.230000000000004</v>
      </c>
      <c r="L95" s="5">
        <f>K95+AD95</f>
        <v>44.900000000000006</v>
      </c>
      <c r="M95" s="5">
        <f>L95+AC95</f>
        <v>45.010000000000005</v>
      </c>
      <c r="N95" s="5">
        <f t="shared" si="22"/>
        <v>45.38</v>
      </c>
      <c r="O95" s="5">
        <f t="shared" si="23"/>
        <v>45.79</v>
      </c>
      <c r="P95" s="5">
        <f t="shared" si="24"/>
        <v>45.6</v>
      </c>
      <c r="Q95" s="5">
        <f t="shared" si="25"/>
        <v>45.14</v>
      </c>
      <c r="R95" s="5">
        <f t="shared" si="26"/>
        <v>43.79</v>
      </c>
      <c r="S95" s="5">
        <f t="shared" si="27"/>
        <v>43.57</v>
      </c>
      <c r="T95" s="5">
        <f t="shared" si="28"/>
        <v>43.43</v>
      </c>
      <c r="V95" s="9">
        <v>0.14000000000000001</v>
      </c>
      <c r="W95" s="9">
        <v>0.22</v>
      </c>
      <c r="X95" s="9">
        <v>1.35</v>
      </c>
      <c r="Y95" s="9">
        <v>0.46</v>
      </c>
      <c r="Z95" s="9">
        <v>0.19</v>
      </c>
      <c r="AA95" s="9">
        <v>0.41</v>
      </c>
      <c r="AB95" s="9">
        <v>0.37</v>
      </c>
      <c r="AC95" s="9">
        <v>0.11</v>
      </c>
      <c r="AD95" s="9">
        <v>1.67</v>
      </c>
      <c r="AE95" s="9">
        <v>1.49</v>
      </c>
      <c r="AF95" s="9">
        <v>2.5</v>
      </c>
      <c r="AG95" s="9">
        <v>2.2599999999999998</v>
      </c>
      <c r="AH95" s="9">
        <v>1.61</v>
      </c>
      <c r="AI95" s="9">
        <v>2.96</v>
      </c>
    </row>
    <row r="96" spans="1:35" ht="30" customHeight="1" x14ac:dyDescent="0.3">
      <c r="A96" s="3"/>
      <c r="B96" s="3"/>
      <c r="C96" s="4">
        <v>9</v>
      </c>
      <c r="D96" s="5">
        <f>D95*C96</f>
        <v>407.16</v>
      </c>
      <c r="E96" s="5">
        <f>E95*C96</f>
        <v>367.20000000000005</v>
      </c>
      <c r="F96" s="5">
        <f>C96*$F$95</f>
        <v>373.95000000000005</v>
      </c>
      <c r="G96" s="5">
        <f t="shared" si="21"/>
        <v>370.99000000000007</v>
      </c>
      <c r="H96" s="5">
        <f>C96*H95</f>
        <v>332.82000000000005</v>
      </c>
      <c r="I96" s="5">
        <f>C96*I95</f>
        <v>353.16</v>
      </c>
      <c r="J96" s="5">
        <f>C96*J95</f>
        <v>375.66</v>
      </c>
      <c r="K96" s="19">
        <f>C96*K95</f>
        <v>389.07000000000005</v>
      </c>
      <c r="L96" s="5">
        <f>C96*L95</f>
        <v>404.1</v>
      </c>
      <c r="M96" s="5">
        <f>C96*M95</f>
        <v>405.09000000000003</v>
      </c>
      <c r="N96" s="5">
        <f>C96*N95</f>
        <v>408.42</v>
      </c>
      <c r="O96" s="5">
        <f>C96*O95</f>
        <v>412.11</v>
      </c>
      <c r="P96" s="5">
        <f>C96*P95</f>
        <v>410.40000000000003</v>
      </c>
      <c r="Q96" s="5">
        <f>C96*Q95</f>
        <v>406.26</v>
      </c>
      <c r="R96" s="5">
        <f>C96*R95</f>
        <v>394.11</v>
      </c>
      <c r="S96" s="5">
        <f>C96*S95</f>
        <v>392.13</v>
      </c>
      <c r="T96" s="5">
        <f>C96*T95</f>
        <v>390.87</v>
      </c>
      <c r="V96" s="9">
        <v>0.14000000000000001</v>
      </c>
      <c r="W96" s="9">
        <v>0.22</v>
      </c>
      <c r="X96" s="9">
        <v>1.35</v>
      </c>
      <c r="Y96" s="9">
        <v>0.46</v>
      </c>
      <c r="Z96" s="9">
        <v>0.19</v>
      </c>
      <c r="AA96" s="9">
        <v>0.41</v>
      </c>
      <c r="AB96" s="9">
        <v>0.37</v>
      </c>
      <c r="AC96" s="9">
        <v>0.11</v>
      </c>
      <c r="AD96" s="9">
        <v>1.67</v>
      </c>
      <c r="AE96" s="9">
        <v>1.49</v>
      </c>
      <c r="AF96" s="9">
        <v>2.5</v>
      </c>
      <c r="AG96" s="9">
        <v>2.2599999999999998</v>
      </c>
      <c r="AH96" s="9">
        <v>1.61</v>
      </c>
      <c r="AI96" s="9">
        <v>2.96</v>
      </c>
    </row>
    <row r="97" spans="1:35" ht="30" customHeight="1" x14ac:dyDescent="0.3">
      <c r="A97" s="3"/>
      <c r="B97" s="3"/>
      <c r="C97" s="4">
        <v>14</v>
      </c>
      <c r="D97" s="5">
        <f>D95*C97</f>
        <v>633.36</v>
      </c>
      <c r="E97" s="5">
        <f>E95*C97</f>
        <v>571.20000000000005</v>
      </c>
      <c r="F97" s="5">
        <f t="shared" ref="F97:F99" si="33">C97*$F$95</f>
        <v>581.70000000000005</v>
      </c>
      <c r="G97" s="5">
        <f t="shared" si="21"/>
        <v>578.74</v>
      </c>
      <c r="H97" s="5">
        <f>C97*H95</f>
        <v>517.72</v>
      </c>
      <c r="I97" s="5">
        <f>C97*I95</f>
        <v>549.36</v>
      </c>
      <c r="J97" s="5">
        <f>C97*J95</f>
        <v>584.36</v>
      </c>
      <c r="K97" s="19">
        <f>C97*K95</f>
        <v>605.22</v>
      </c>
      <c r="L97" s="5">
        <f>C97*L95</f>
        <v>628.60000000000014</v>
      </c>
      <c r="M97" s="5">
        <f>C97*M95</f>
        <v>630.1400000000001</v>
      </c>
      <c r="N97" s="5">
        <f>C97*N95</f>
        <v>635.32000000000005</v>
      </c>
      <c r="O97" s="5">
        <f>C97*O95</f>
        <v>641.05999999999995</v>
      </c>
      <c r="P97" s="5">
        <f>C97*P95</f>
        <v>638.4</v>
      </c>
      <c r="Q97" s="5">
        <f>C97*Q95</f>
        <v>631.96</v>
      </c>
      <c r="R97" s="5">
        <f>C97*R95</f>
        <v>613.05999999999995</v>
      </c>
      <c r="S97" s="5">
        <f>C97*S95</f>
        <v>609.98</v>
      </c>
      <c r="T97" s="5">
        <f>C97*T95</f>
        <v>608.02</v>
      </c>
      <c r="V97" s="9">
        <v>0.14000000000000001</v>
      </c>
      <c r="W97" s="9">
        <v>0.22</v>
      </c>
      <c r="X97" s="9">
        <v>1.35</v>
      </c>
      <c r="Y97" s="9">
        <v>0.46</v>
      </c>
      <c r="Z97" s="9">
        <v>0.19</v>
      </c>
      <c r="AA97" s="9">
        <v>0.41</v>
      </c>
      <c r="AB97" s="9">
        <v>0.37</v>
      </c>
      <c r="AC97" s="9">
        <v>0.11</v>
      </c>
      <c r="AD97" s="9">
        <v>1.67</v>
      </c>
      <c r="AE97" s="9">
        <v>1.49</v>
      </c>
      <c r="AF97" s="9">
        <v>2.5</v>
      </c>
      <c r="AG97" s="9">
        <v>2.2599999999999998</v>
      </c>
      <c r="AH97" s="9">
        <v>1.61</v>
      </c>
      <c r="AI97" s="9">
        <v>2.96</v>
      </c>
    </row>
    <row r="98" spans="1:35" ht="30" customHeight="1" x14ac:dyDescent="0.3">
      <c r="A98" s="3"/>
      <c r="B98" s="3"/>
      <c r="C98" s="4">
        <v>19</v>
      </c>
      <c r="D98" s="5">
        <f>D95*C98</f>
        <v>859.56000000000006</v>
      </c>
      <c r="E98" s="5">
        <f>E95*C98</f>
        <v>775.2</v>
      </c>
      <c r="F98" s="5">
        <f t="shared" si="33"/>
        <v>789.45</v>
      </c>
      <c r="G98" s="5">
        <f t="shared" si="21"/>
        <v>786.49</v>
      </c>
      <c r="H98" s="5">
        <f>C98*H95</f>
        <v>702.62000000000012</v>
      </c>
      <c r="I98" s="5">
        <f>I95*C98</f>
        <v>745.56000000000006</v>
      </c>
      <c r="J98" s="5">
        <f>C98*J95</f>
        <v>793.06000000000006</v>
      </c>
      <c r="K98" s="19">
        <f>C98*K95</f>
        <v>821.37000000000012</v>
      </c>
      <c r="L98" s="5">
        <f>C98*L95</f>
        <v>853.10000000000014</v>
      </c>
      <c r="M98" s="5">
        <f>C98*M95</f>
        <v>855.19</v>
      </c>
      <c r="N98" s="5">
        <f>C98*N95</f>
        <v>862.22</v>
      </c>
      <c r="O98" s="5">
        <f>C98*O95</f>
        <v>870.01</v>
      </c>
      <c r="P98" s="5">
        <f>C98*P95</f>
        <v>866.4</v>
      </c>
      <c r="Q98" s="5">
        <f>C98*Q95</f>
        <v>857.66</v>
      </c>
      <c r="R98" s="5">
        <f>C98*R95</f>
        <v>832.01</v>
      </c>
      <c r="S98" s="5">
        <f>C98*S95</f>
        <v>827.83</v>
      </c>
      <c r="T98" s="5">
        <f>C98*T95</f>
        <v>825.17</v>
      </c>
      <c r="V98" s="9">
        <v>0.14000000000000001</v>
      </c>
      <c r="W98" s="9">
        <v>0.22</v>
      </c>
      <c r="X98" s="9">
        <v>1.35</v>
      </c>
      <c r="Y98" s="9">
        <v>0.46</v>
      </c>
      <c r="Z98" s="9">
        <v>0.19</v>
      </c>
      <c r="AA98" s="9">
        <v>0.41</v>
      </c>
      <c r="AB98" s="9">
        <v>0.37</v>
      </c>
      <c r="AC98" s="9">
        <v>0.11</v>
      </c>
      <c r="AD98" s="9">
        <v>1.67</v>
      </c>
      <c r="AE98" s="9">
        <v>1.49</v>
      </c>
      <c r="AF98" s="9">
        <v>2.5</v>
      </c>
      <c r="AG98" s="9">
        <v>2.2599999999999998</v>
      </c>
      <c r="AH98" s="9">
        <v>1.61</v>
      </c>
      <c r="AI98" s="9">
        <v>2.96</v>
      </c>
    </row>
    <row r="99" spans="1:35" ht="30" customHeight="1" x14ac:dyDescent="0.3">
      <c r="A99" s="3"/>
      <c r="B99" s="3"/>
      <c r="C99" s="4">
        <v>48</v>
      </c>
      <c r="D99" s="5">
        <f>D95*C99</f>
        <v>2171.52</v>
      </c>
      <c r="E99" s="5">
        <f>E95*C99</f>
        <v>1958.4</v>
      </c>
      <c r="F99" s="5">
        <f t="shared" si="33"/>
        <v>1994.4</v>
      </c>
      <c r="G99" s="5">
        <f t="shared" si="21"/>
        <v>1991.44</v>
      </c>
      <c r="H99" s="5">
        <f>C99*H95</f>
        <v>1775.0400000000002</v>
      </c>
      <c r="I99" s="5">
        <f>C99*I95</f>
        <v>1883.52</v>
      </c>
      <c r="J99" s="5">
        <f>C99*J95</f>
        <v>2003.52</v>
      </c>
      <c r="K99" s="19">
        <f>C99*K95</f>
        <v>2075.04</v>
      </c>
      <c r="L99" s="5">
        <f>C99*L95</f>
        <v>2155.2000000000003</v>
      </c>
      <c r="M99" s="5">
        <f>C99*M95</f>
        <v>2160.4800000000005</v>
      </c>
      <c r="N99" s="5">
        <f>C99*N95</f>
        <v>2178.2400000000002</v>
      </c>
      <c r="O99" s="5">
        <f>C99*O95</f>
        <v>2197.92</v>
      </c>
      <c r="P99" s="5">
        <f>C99*P95</f>
        <v>2188.8000000000002</v>
      </c>
      <c r="Q99" s="5">
        <f>C99*Q95</f>
        <v>2166.7200000000003</v>
      </c>
      <c r="R99" s="5">
        <f>C99*R95</f>
        <v>2101.92</v>
      </c>
      <c r="S99" s="5">
        <f>C99*S95</f>
        <v>2091.36</v>
      </c>
      <c r="T99" s="5">
        <f>C99*T95</f>
        <v>2084.64</v>
      </c>
      <c r="V99" s="9">
        <v>0.14000000000000001</v>
      </c>
      <c r="W99" s="9">
        <v>0.22</v>
      </c>
      <c r="X99" s="9">
        <v>1.35</v>
      </c>
      <c r="Y99" s="9">
        <v>0.46</v>
      </c>
      <c r="Z99" s="9">
        <v>0.19</v>
      </c>
      <c r="AA99" s="9">
        <v>0.41</v>
      </c>
      <c r="AB99" s="9">
        <v>0.37</v>
      </c>
      <c r="AC99" s="9">
        <v>0.11</v>
      </c>
      <c r="AD99" s="9">
        <v>1.67</v>
      </c>
      <c r="AE99" s="9">
        <v>1.49</v>
      </c>
      <c r="AF99" s="9">
        <v>2.5</v>
      </c>
      <c r="AG99" s="9">
        <v>2.2599999999999998</v>
      </c>
      <c r="AH99" s="9">
        <v>1.61</v>
      </c>
      <c r="AI99" s="9">
        <v>2.96</v>
      </c>
    </row>
    <row r="100" spans="1:35" ht="30" customHeight="1" x14ac:dyDescent="0.3">
      <c r="A100" s="3" t="s">
        <v>18</v>
      </c>
      <c r="B100" s="3" t="s">
        <v>7</v>
      </c>
      <c r="C100" s="4" t="s">
        <v>8</v>
      </c>
      <c r="D100" s="5">
        <v>44.14</v>
      </c>
      <c r="E100" s="5">
        <f t="shared" ref="E100:E108" si="34">D100-4.44</f>
        <v>39.700000000000003</v>
      </c>
      <c r="F100" s="5">
        <f t="shared" ref="F100:F108" si="35">E100+0.75</f>
        <v>40.450000000000003</v>
      </c>
      <c r="G100" s="5">
        <f t="shared" si="21"/>
        <v>37.49</v>
      </c>
      <c r="H100" s="5">
        <f t="shared" ref="H100:H108" si="36">G100-AH100</f>
        <v>35.880000000000003</v>
      </c>
      <c r="I100" s="5">
        <f t="shared" ref="I100:I108" si="37">H100+AG100</f>
        <v>38.14</v>
      </c>
      <c r="J100" s="5">
        <f t="shared" ref="J100:J108" si="38">I100+AF100</f>
        <v>40.64</v>
      </c>
      <c r="K100" s="19">
        <f t="shared" ref="K100:K108" si="39">J100+AE100</f>
        <v>42.13</v>
      </c>
      <c r="L100" s="5">
        <f>K100+AD101</f>
        <v>43.800000000000004</v>
      </c>
      <c r="M100" s="5">
        <f>L100+AC100</f>
        <v>43.910000000000004</v>
      </c>
      <c r="N100" s="5">
        <f t="shared" si="22"/>
        <v>44.28</v>
      </c>
      <c r="O100" s="5">
        <f t="shared" si="23"/>
        <v>44.69</v>
      </c>
      <c r="P100" s="5">
        <f t="shared" si="24"/>
        <v>44.5</v>
      </c>
      <c r="Q100" s="5">
        <f t="shared" si="25"/>
        <v>44.04</v>
      </c>
      <c r="R100" s="5">
        <f t="shared" si="26"/>
        <v>42.69</v>
      </c>
      <c r="S100" s="5">
        <f t="shared" si="27"/>
        <v>42.47</v>
      </c>
      <c r="T100" s="5">
        <f t="shared" si="28"/>
        <v>42.33</v>
      </c>
      <c r="V100" s="9">
        <v>0.14000000000000001</v>
      </c>
      <c r="W100" s="9">
        <v>0.22</v>
      </c>
      <c r="X100" s="9">
        <v>1.35</v>
      </c>
      <c r="Y100" s="9">
        <v>0.46</v>
      </c>
      <c r="Z100" s="9">
        <v>0.19</v>
      </c>
      <c r="AA100" s="9">
        <v>0.41</v>
      </c>
      <c r="AB100" s="9">
        <v>0.37</v>
      </c>
      <c r="AC100" s="9">
        <v>0.11</v>
      </c>
      <c r="AD100" s="9">
        <v>1.67</v>
      </c>
      <c r="AE100" s="9">
        <v>1.49</v>
      </c>
      <c r="AF100" s="9">
        <v>2.5</v>
      </c>
      <c r="AG100" s="9">
        <v>2.2599999999999998</v>
      </c>
      <c r="AH100" s="9">
        <v>1.61</v>
      </c>
      <c r="AI100" s="9">
        <v>2.96</v>
      </c>
    </row>
    <row r="101" spans="1:35" ht="30" customHeight="1" x14ac:dyDescent="0.3">
      <c r="A101" s="7" t="s">
        <v>18</v>
      </c>
      <c r="B101" s="3" t="s">
        <v>9</v>
      </c>
      <c r="C101" s="4" t="s">
        <v>8</v>
      </c>
      <c r="D101" s="5">
        <v>45.28</v>
      </c>
      <c r="E101" s="5">
        <f t="shared" si="34"/>
        <v>40.840000000000003</v>
      </c>
      <c r="F101" s="5">
        <f t="shared" si="35"/>
        <v>41.59</v>
      </c>
      <c r="G101" s="5">
        <f t="shared" si="21"/>
        <v>38.630000000000003</v>
      </c>
      <c r="H101" s="5">
        <f t="shared" si="36"/>
        <v>37.020000000000003</v>
      </c>
      <c r="I101" s="5">
        <f t="shared" si="37"/>
        <v>39.28</v>
      </c>
      <c r="J101" s="5">
        <f t="shared" si="38"/>
        <v>41.78</v>
      </c>
      <c r="K101" s="19">
        <f t="shared" si="39"/>
        <v>43.27</v>
      </c>
      <c r="L101" s="5">
        <f t="shared" ref="L101:L108" si="40">K101+AD102</f>
        <v>44.940000000000005</v>
      </c>
      <c r="M101" s="5">
        <f t="shared" ref="M101:M108" si="41">L101+AC101</f>
        <v>45.050000000000004</v>
      </c>
      <c r="N101" s="5">
        <f t="shared" si="22"/>
        <v>45.42</v>
      </c>
      <c r="O101" s="5">
        <f t="shared" si="23"/>
        <v>45.83</v>
      </c>
      <c r="P101" s="5">
        <f t="shared" si="24"/>
        <v>45.64</v>
      </c>
      <c r="Q101" s="5">
        <f t="shared" si="25"/>
        <v>45.18</v>
      </c>
      <c r="R101" s="5">
        <f t="shared" si="26"/>
        <v>43.83</v>
      </c>
      <c r="S101" s="5">
        <f t="shared" si="27"/>
        <v>43.61</v>
      </c>
      <c r="T101" s="5">
        <f t="shared" si="28"/>
        <v>43.47</v>
      </c>
      <c r="V101" s="9">
        <v>0.14000000000000001</v>
      </c>
      <c r="W101" s="9">
        <v>0.22</v>
      </c>
      <c r="X101" s="9">
        <v>1.35</v>
      </c>
      <c r="Y101" s="9">
        <v>0.46</v>
      </c>
      <c r="Z101" s="9">
        <v>0.19</v>
      </c>
      <c r="AA101" s="9">
        <v>0.41</v>
      </c>
      <c r="AB101" s="9">
        <v>0.37</v>
      </c>
      <c r="AC101" s="9">
        <v>0.11</v>
      </c>
      <c r="AD101" s="9">
        <v>1.67</v>
      </c>
      <c r="AE101" s="9">
        <v>1.49</v>
      </c>
      <c r="AF101" s="9">
        <v>2.5</v>
      </c>
      <c r="AG101" s="9">
        <v>2.2599999999999998</v>
      </c>
      <c r="AH101" s="9">
        <v>1.61</v>
      </c>
      <c r="AI101" s="9">
        <v>2.96</v>
      </c>
    </row>
    <row r="102" spans="1:35" ht="30" customHeight="1" x14ac:dyDescent="0.3">
      <c r="A102" s="3" t="s">
        <v>18</v>
      </c>
      <c r="B102" s="3" t="s">
        <v>10</v>
      </c>
      <c r="C102" s="4" t="s">
        <v>8</v>
      </c>
      <c r="D102" s="5">
        <v>45.14</v>
      </c>
      <c r="E102" s="5">
        <f t="shared" si="34"/>
        <v>40.700000000000003</v>
      </c>
      <c r="F102" s="5">
        <f t="shared" si="35"/>
        <v>41.45</v>
      </c>
      <c r="G102" s="5">
        <f t="shared" si="21"/>
        <v>38.49</v>
      </c>
      <c r="H102" s="5">
        <f t="shared" si="36"/>
        <v>36.880000000000003</v>
      </c>
      <c r="I102" s="5">
        <f t="shared" si="37"/>
        <v>39.14</v>
      </c>
      <c r="J102" s="5">
        <f t="shared" si="38"/>
        <v>41.64</v>
      </c>
      <c r="K102" s="19">
        <f t="shared" si="39"/>
        <v>43.13</v>
      </c>
      <c r="L102" s="5">
        <f t="shared" si="40"/>
        <v>44.800000000000004</v>
      </c>
      <c r="M102" s="5">
        <f t="shared" si="41"/>
        <v>44.910000000000004</v>
      </c>
      <c r="N102" s="5">
        <f t="shared" si="22"/>
        <v>45.28</v>
      </c>
      <c r="O102" s="5">
        <f t="shared" si="23"/>
        <v>45.69</v>
      </c>
      <c r="P102" s="5">
        <f t="shared" si="24"/>
        <v>45.5</v>
      </c>
      <c r="Q102" s="5">
        <f t="shared" si="25"/>
        <v>45.04</v>
      </c>
      <c r="R102" s="5">
        <f t="shared" si="26"/>
        <v>43.69</v>
      </c>
      <c r="S102" s="5">
        <f t="shared" si="27"/>
        <v>43.47</v>
      </c>
      <c r="T102" s="5">
        <f t="shared" si="28"/>
        <v>43.33</v>
      </c>
      <c r="V102" s="9">
        <v>0.14000000000000001</v>
      </c>
      <c r="W102" s="9">
        <v>0.22</v>
      </c>
      <c r="X102" s="9">
        <v>1.35</v>
      </c>
      <c r="Y102" s="9">
        <v>0.46</v>
      </c>
      <c r="Z102" s="9">
        <v>0.19</v>
      </c>
      <c r="AA102" s="9">
        <v>0.41</v>
      </c>
      <c r="AB102" s="9">
        <v>0.37</v>
      </c>
      <c r="AC102" s="9">
        <v>0.11</v>
      </c>
      <c r="AD102" s="9">
        <v>1.67</v>
      </c>
      <c r="AE102" s="9">
        <v>1.49</v>
      </c>
      <c r="AF102" s="9">
        <v>2.5</v>
      </c>
      <c r="AG102" s="9">
        <v>2.2599999999999998</v>
      </c>
      <c r="AH102" s="9">
        <v>1.61</v>
      </c>
      <c r="AI102" s="9">
        <v>2.96</v>
      </c>
    </row>
    <row r="103" spans="1:35" ht="30" customHeight="1" x14ac:dyDescent="0.3">
      <c r="A103" s="3" t="s">
        <v>18</v>
      </c>
      <c r="B103" s="3" t="s">
        <v>11</v>
      </c>
      <c r="C103" s="4" t="s">
        <v>8</v>
      </c>
      <c r="D103" s="5">
        <v>44.35</v>
      </c>
      <c r="E103" s="5">
        <f t="shared" si="34"/>
        <v>39.910000000000004</v>
      </c>
      <c r="F103" s="5">
        <f t="shared" si="35"/>
        <v>40.660000000000004</v>
      </c>
      <c r="G103" s="5">
        <f t="shared" si="21"/>
        <v>37.700000000000003</v>
      </c>
      <c r="H103" s="5">
        <f t="shared" si="36"/>
        <v>36.090000000000003</v>
      </c>
      <c r="I103" s="5">
        <f t="shared" si="37"/>
        <v>38.35</v>
      </c>
      <c r="J103" s="5">
        <f t="shared" si="38"/>
        <v>40.85</v>
      </c>
      <c r="K103" s="19">
        <f t="shared" si="39"/>
        <v>42.34</v>
      </c>
      <c r="L103" s="5">
        <f t="shared" si="40"/>
        <v>44.010000000000005</v>
      </c>
      <c r="M103" s="5">
        <f t="shared" si="41"/>
        <v>44.120000000000005</v>
      </c>
      <c r="N103" s="5">
        <f t="shared" si="22"/>
        <v>44.49</v>
      </c>
      <c r="O103" s="5">
        <f t="shared" si="23"/>
        <v>44.9</v>
      </c>
      <c r="P103" s="5">
        <f t="shared" si="24"/>
        <v>44.71</v>
      </c>
      <c r="Q103" s="5">
        <f t="shared" si="25"/>
        <v>44.25</v>
      </c>
      <c r="R103" s="5">
        <f t="shared" si="26"/>
        <v>42.9</v>
      </c>
      <c r="S103" s="5">
        <f t="shared" si="27"/>
        <v>42.68</v>
      </c>
      <c r="T103" s="5">
        <f t="shared" si="28"/>
        <v>42.54</v>
      </c>
      <c r="V103" s="9">
        <v>0.14000000000000001</v>
      </c>
      <c r="W103" s="9">
        <v>0.22</v>
      </c>
      <c r="X103" s="9">
        <v>1.35</v>
      </c>
      <c r="Y103" s="9">
        <v>0.46</v>
      </c>
      <c r="Z103" s="9">
        <v>0.19</v>
      </c>
      <c r="AA103" s="9">
        <v>0.41</v>
      </c>
      <c r="AB103" s="9">
        <v>0.37</v>
      </c>
      <c r="AC103" s="9">
        <v>0.11</v>
      </c>
      <c r="AD103" s="9">
        <v>1.67</v>
      </c>
      <c r="AE103" s="9">
        <v>1.49</v>
      </c>
      <c r="AF103" s="9">
        <v>2.5</v>
      </c>
      <c r="AG103" s="9">
        <v>2.2599999999999998</v>
      </c>
      <c r="AH103" s="9">
        <v>1.61</v>
      </c>
      <c r="AI103" s="9">
        <v>2.96</v>
      </c>
    </row>
    <row r="104" spans="1:35" ht="30" customHeight="1" x14ac:dyDescent="0.3">
      <c r="A104" s="3" t="s">
        <v>18</v>
      </c>
      <c r="B104" s="3" t="s">
        <v>12</v>
      </c>
      <c r="C104" s="4" t="s">
        <v>8</v>
      </c>
      <c r="D104" s="5">
        <v>44.35</v>
      </c>
      <c r="E104" s="5">
        <f t="shared" si="34"/>
        <v>39.910000000000004</v>
      </c>
      <c r="F104" s="5">
        <f t="shared" si="35"/>
        <v>40.660000000000004</v>
      </c>
      <c r="G104" s="5">
        <f t="shared" si="21"/>
        <v>37.700000000000003</v>
      </c>
      <c r="H104" s="5">
        <f t="shared" si="36"/>
        <v>36.090000000000003</v>
      </c>
      <c r="I104" s="5">
        <f t="shared" si="37"/>
        <v>38.35</v>
      </c>
      <c r="J104" s="5">
        <f t="shared" si="38"/>
        <v>40.85</v>
      </c>
      <c r="K104" s="19">
        <f t="shared" si="39"/>
        <v>42.34</v>
      </c>
      <c r="L104" s="5">
        <f t="shared" si="40"/>
        <v>44.010000000000005</v>
      </c>
      <c r="M104" s="5">
        <f t="shared" si="41"/>
        <v>44.120000000000005</v>
      </c>
      <c r="N104" s="5">
        <f t="shared" si="22"/>
        <v>44.49</v>
      </c>
      <c r="O104" s="5">
        <f t="shared" si="23"/>
        <v>44.9</v>
      </c>
      <c r="P104" s="5">
        <f t="shared" si="24"/>
        <v>44.71</v>
      </c>
      <c r="Q104" s="5">
        <f t="shared" si="25"/>
        <v>44.25</v>
      </c>
      <c r="R104" s="5">
        <f t="shared" si="26"/>
        <v>42.9</v>
      </c>
      <c r="S104" s="5">
        <f t="shared" si="27"/>
        <v>42.68</v>
      </c>
      <c r="T104" s="5">
        <f t="shared" si="28"/>
        <v>42.54</v>
      </c>
      <c r="V104" s="9">
        <v>0.14000000000000001</v>
      </c>
      <c r="W104" s="9">
        <v>0.22</v>
      </c>
      <c r="X104" s="9">
        <v>1.35</v>
      </c>
      <c r="Y104" s="9">
        <v>0.46</v>
      </c>
      <c r="Z104" s="9">
        <v>0.19</v>
      </c>
      <c r="AA104" s="9">
        <v>0.41</v>
      </c>
      <c r="AB104" s="9">
        <v>0.37</v>
      </c>
      <c r="AC104" s="9">
        <v>0.11</v>
      </c>
      <c r="AD104" s="9">
        <v>1.67</v>
      </c>
      <c r="AE104" s="9">
        <v>1.49</v>
      </c>
      <c r="AF104" s="9">
        <v>2.5</v>
      </c>
      <c r="AG104" s="9">
        <v>2.2599999999999998</v>
      </c>
      <c r="AH104" s="9">
        <v>1.61</v>
      </c>
      <c r="AI104" s="9">
        <v>2.96</v>
      </c>
    </row>
    <row r="105" spans="1:35" ht="30" customHeight="1" x14ac:dyDescent="0.3">
      <c r="A105" s="3" t="s">
        <v>18</v>
      </c>
      <c r="B105" s="3" t="s">
        <v>13</v>
      </c>
      <c r="C105" s="4" t="s">
        <v>8</v>
      </c>
      <c r="D105" s="5">
        <v>44.17</v>
      </c>
      <c r="E105" s="5">
        <f t="shared" si="34"/>
        <v>39.730000000000004</v>
      </c>
      <c r="F105" s="5">
        <f t="shared" si="35"/>
        <v>40.480000000000004</v>
      </c>
      <c r="G105" s="5">
        <f t="shared" si="21"/>
        <v>37.520000000000003</v>
      </c>
      <c r="H105" s="5">
        <f t="shared" si="36"/>
        <v>35.910000000000004</v>
      </c>
      <c r="I105" s="5">
        <f t="shared" si="37"/>
        <v>38.17</v>
      </c>
      <c r="J105" s="5">
        <f t="shared" si="38"/>
        <v>40.67</v>
      </c>
      <c r="K105" s="19">
        <f t="shared" si="39"/>
        <v>42.160000000000004</v>
      </c>
      <c r="L105" s="5">
        <f t="shared" si="40"/>
        <v>43.830000000000005</v>
      </c>
      <c r="M105" s="5">
        <f t="shared" si="41"/>
        <v>43.940000000000005</v>
      </c>
      <c r="N105" s="5">
        <f t="shared" si="22"/>
        <v>44.31</v>
      </c>
      <c r="O105" s="5">
        <f t="shared" si="23"/>
        <v>44.72</v>
      </c>
      <c r="P105" s="5">
        <f t="shared" si="24"/>
        <v>44.53</v>
      </c>
      <c r="Q105" s="5">
        <f t="shared" si="25"/>
        <v>44.07</v>
      </c>
      <c r="R105" s="5">
        <f t="shared" si="26"/>
        <v>42.72</v>
      </c>
      <c r="S105" s="5">
        <f t="shared" si="27"/>
        <v>42.5</v>
      </c>
      <c r="T105" s="5">
        <f t="shared" si="28"/>
        <v>42.36</v>
      </c>
      <c r="V105" s="9">
        <v>0.14000000000000001</v>
      </c>
      <c r="W105" s="9">
        <v>0.22</v>
      </c>
      <c r="X105" s="9">
        <v>1.35</v>
      </c>
      <c r="Y105" s="9">
        <v>0.46</v>
      </c>
      <c r="Z105" s="9">
        <v>0.19</v>
      </c>
      <c r="AA105" s="9">
        <v>0.41</v>
      </c>
      <c r="AB105" s="9">
        <v>0.37</v>
      </c>
      <c r="AC105" s="9">
        <v>0.11</v>
      </c>
      <c r="AD105" s="9">
        <v>1.67</v>
      </c>
      <c r="AE105" s="9">
        <v>1.49</v>
      </c>
      <c r="AF105" s="9">
        <v>2.5</v>
      </c>
      <c r="AG105" s="9">
        <v>2.2599999999999998</v>
      </c>
      <c r="AH105" s="9">
        <v>1.61</v>
      </c>
      <c r="AI105" s="9">
        <v>2.96</v>
      </c>
    </row>
    <row r="106" spans="1:35" ht="30" customHeight="1" x14ac:dyDescent="0.3">
      <c r="A106" s="3" t="s">
        <v>18</v>
      </c>
      <c r="B106" s="3" t="s">
        <v>14</v>
      </c>
      <c r="C106" s="4" t="s">
        <v>8</v>
      </c>
      <c r="D106" s="5">
        <v>44.16</v>
      </c>
      <c r="E106" s="5">
        <f t="shared" si="34"/>
        <v>39.72</v>
      </c>
      <c r="F106" s="5">
        <f t="shared" si="35"/>
        <v>40.47</v>
      </c>
      <c r="G106" s="5">
        <f t="shared" si="21"/>
        <v>37.51</v>
      </c>
      <c r="H106" s="5">
        <f t="shared" si="36"/>
        <v>35.9</v>
      </c>
      <c r="I106" s="5">
        <f t="shared" si="37"/>
        <v>38.159999999999997</v>
      </c>
      <c r="J106" s="5">
        <f t="shared" si="38"/>
        <v>40.659999999999997</v>
      </c>
      <c r="K106" s="19">
        <f t="shared" si="39"/>
        <v>42.15</v>
      </c>
      <c r="L106" s="5">
        <f t="shared" si="40"/>
        <v>43.82</v>
      </c>
      <c r="M106" s="5">
        <f t="shared" si="41"/>
        <v>43.93</v>
      </c>
      <c r="N106" s="5">
        <f t="shared" si="22"/>
        <v>44.3</v>
      </c>
      <c r="O106" s="5">
        <f t="shared" si="23"/>
        <v>44.709999999999994</v>
      </c>
      <c r="P106" s="5">
        <f t="shared" si="24"/>
        <v>44.519999999999996</v>
      </c>
      <c r="Q106" s="5">
        <f t="shared" si="25"/>
        <v>44.059999999999995</v>
      </c>
      <c r="R106" s="5">
        <f t="shared" si="26"/>
        <v>42.709999999999994</v>
      </c>
      <c r="S106" s="5">
        <f t="shared" si="27"/>
        <v>42.489999999999995</v>
      </c>
      <c r="T106" s="5">
        <f t="shared" si="28"/>
        <v>42.349999999999994</v>
      </c>
      <c r="V106" s="9">
        <v>0.14000000000000001</v>
      </c>
      <c r="W106" s="9">
        <v>0.22</v>
      </c>
      <c r="X106" s="9">
        <v>1.35</v>
      </c>
      <c r="Y106" s="9">
        <v>0.46</v>
      </c>
      <c r="Z106" s="9">
        <v>0.19</v>
      </c>
      <c r="AA106" s="9">
        <v>0.41</v>
      </c>
      <c r="AB106" s="9">
        <v>0.37</v>
      </c>
      <c r="AC106" s="9">
        <v>0.11</v>
      </c>
      <c r="AD106" s="9">
        <v>1.67</v>
      </c>
      <c r="AE106" s="9">
        <v>1.49</v>
      </c>
      <c r="AF106" s="9">
        <v>2.5</v>
      </c>
      <c r="AG106" s="9">
        <v>2.2599999999999998</v>
      </c>
      <c r="AH106" s="9">
        <v>1.61</v>
      </c>
      <c r="AI106" s="9">
        <v>2.96</v>
      </c>
    </row>
    <row r="107" spans="1:35" ht="30" customHeight="1" x14ac:dyDescent="0.3">
      <c r="A107" s="3" t="s">
        <v>18</v>
      </c>
      <c r="B107" s="3" t="s">
        <v>15</v>
      </c>
      <c r="C107" s="4" t="s">
        <v>8</v>
      </c>
      <c r="D107" s="5">
        <v>45.37</v>
      </c>
      <c r="E107" s="5">
        <f t="shared" si="34"/>
        <v>40.93</v>
      </c>
      <c r="F107" s="5">
        <f t="shared" si="35"/>
        <v>41.68</v>
      </c>
      <c r="G107" s="5">
        <f t="shared" si="21"/>
        <v>38.72</v>
      </c>
      <c r="H107" s="5">
        <f t="shared" si="36"/>
        <v>37.11</v>
      </c>
      <c r="I107" s="5">
        <f t="shared" si="37"/>
        <v>39.369999999999997</v>
      </c>
      <c r="J107" s="5">
        <f t="shared" si="38"/>
        <v>41.87</v>
      </c>
      <c r="K107" s="19">
        <f t="shared" si="39"/>
        <v>43.36</v>
      </c>
      <c r="L107" s="5">
        <f t="shared" si="40"/>
        <v>45.03</v>
      </c>
      <c r="M107" s="5">
        <f t="shared" si="41"/>
        <v>45.14</v>
      </c>
      <c r="N107" s="5">
        <f t="shared" si="22"/>
        <v>45.51</v>
      </c>
      <c r="O107" s="5">
        <f t="shared" si="23"/>
        <v>45.919999999999995</v>
      </c>
      <c r="P107" s="5">
        <f t="shared" si="24"/>
        <v>45.73</v>
      </c>
      <c r="Q107" s="5">
        <f t="shared" si="25"/>
        <v>45.269999999999996</v>
      </c>
      <c r="R107" s="5">
        <f t="shared" si="26"/>
        <v>43.919999999999995</v>
      </c>
      <c r="S107" s="5">
        <f t="shared" si="27"/>
        <v>43.699999999999996</v>
      </c>
      <c r="T107" s="5">
        <f t="shared" si="28"/>
        <v>43.559999999999995</v>
      </c>
      <c r="V107" s="9">
        <v>0.14000000000000001</v>
      </c>
      <c r="W107" s="9">
        <v>0.22</v>
      </c>
      <c r="X107" s="9">
        <v>1.35</v>
      </c>
      <c r="Y107" s="9">
        <v>0.46</v>
      </c>
      <c r="Z107" s="9">
        <v>0.19</v>
      </c>
      <c r="AA107" s="9">
        <v>0.41</v>
      </c>
      <c r="AB107" s="9">
        <v>0.37</v>
      </c>
      <c r="AC107" s="9">
        <v>0.11</v>
      </c>
      <c r="AD107" s="9">
        <v>1.67</v>
      </c>
      <c r="AE107" s="9">
        <v>1.49</v>
      </c>
      <c r="AF107" s="9">
        <v>2.5</v>
      </c>
      <c r="AG107" s="9">
        <v>2.2599999999999998</v>
      </c>
      <c r="AH107" s="9">
        <v>1.61</v>
      </c>
      <c r="AI107" s="9">
        <v>2.96</v>
      </c>
    </row>
    <row r="108" spans="1:35" ht="30" customHeight="1" x14ac:dyDescent="0.3">
      <c r="A108" s="3" t="s">
        <v>18</v>
      </c>
      <c r="B108" s="3" t="s">
        <v>16</v>
      </c>
      <c r="C108" s="4" t="s">
        <v>8</v>
      </c>
      <c r="D108" s="5">
        <v>45.24</v>
      </c>
      <c r="E108" s="5">
        <f t="shared" si="34"/>
        <v>40.800000000000004</v>
      </c>
      <c r="F108" s="5">
        <f t="shared" si="35"/>
        <v>41.550000000000004</v>
      </c>
      <c r="G108" s="5">
        <f t="shared" si="21"/>
        <v>38.590000000000003</v>
      </c>
      <c r="H108" s="5">
        <f t="shared" si="36"/>
        <v>36.980000000000004</v>
      </c>
      <c r="I108" s="5">
        <f t="shared" si="37"/>
        <v>39.24</v>
      </c>
      <c r="J108" s="5">
        <f t="shared" si="38"/>
        <v>41.74</v>
      </c>
      <c r="K108" s="19">
        <f t="shared" si="39"/>
        <v>43.230000000000004</v>
      </c>
      <c r="L108" s="5">
        <f t="shared" si="40"/>
        <v>43.230000000000004</v>
      </c>
      <c r="M108" s="5">
        <f t="shared" si="41"/>
        <v>43.34</v>
      </c>
      <c r="N108" s="5">
        <f t="shared" si="22"/>
        <v>43.71</v>
      </c>
      <c r="O108" s="5">
        <f t="shared" si="23"/>
        <v>44.12</v>
      </c>
      <c r="P108" s="5">
        <f t="shared" si="24"/>
        <v>43.93</v>
      </c>
      <c r="Q108" s="5">
        <f t="shared" si="25"/>
        <v>43.47</v>
      </c>
      <c r="R108" s="5">
        <f t="shared" si="26"/>
        <v>42.12</v>
      </c>
      <c r="S108" s="5">
        <f t="shared" si="27"/>
        <v>41.9</v>
      </c>
      <c r="T108" s="5">
        <f t="shared" si="28"/>
        <v>41.76</v>
      </c>
      <c r="V108" s="9">
        <v>0.14000000000000001</v>
      </c>
      <c r="W108" s="9">
        <v>0.22</v>
      </c>
      <c r="X108" s="9">
        <v>1.35</v>
      </c>
      <c r="Y108" s="9">
        <v>0.46</v>
      </c>
      <c r="Z108" s="9">
        <v>0.19</v>
      </c>
      <c r="AA108" s="9">
        <v>0.41</v>
      </c>
      <c r="AB108" s="9">
        <v>0.37</v>
      </c>
      <c r="AC108" s="9">
        <v>0.11</v>
      </c>
      <c r="AD108" s="9">
        <v>1.67</v>
      </c>
      <c r="AE108" s="9">
        <v>1.49</v>
      </c>
      <c r="AF108" s="9">
        <v>2.5</v>
      </c>
      <c r="AG108" s="9">
        <v>2.2599999999999998</v>
      </c>
      <c r="AH108" s="9">
        <v>1.61</v>
      </c>
      <c r="AI108" s="9">
        <v>2.96</v>
      </c>
    </row>
    <row r="109" spans="1:35" ht="30" customHeight="1" x14ac:dyDescent="0.3"/>
  </sheetData>
  <sheetProtection algorithmName="SHA-512" hashValue="u4yr05UcXCnHccHb7UOeprFrCQVAd1fDPgaglYas31/rRaKo86bl/5ieSM2dFQAdqGe7WTKQfVl+2tYcNwmvFg==" saltValue="DdUBjZFKvmAQJAAxroeAsw==" spinCount="100000" sheet="1" selectLockedCells="1" autoFilter="0" selectUnlockedCells="1"/>
  <mergeCells count="9">
    <mergeCell ref="A7:T7"/>
    <mergeCell ref="Y8:AL8"/>
    <mergeCell ref="A1:T1"/>
    <mergeCell ref="A2:T2"/>
    <mergeCell ref="A3:T3"/>
    <mergeCell ref="A4:T4"/>
    <mergeCell ref="A5:T5"/>
    <mergeCell ref="A6:T6"/>
    <mergeCell ref="A8:T8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07140-FD0B-445F-98F9-E7D416F06449}">
  <dimension ref="A1:AI1195"/>
  <sheetViews>
    <sheetView topLeftCell="M1" workbookViewId="0">
      <selection activeCell="AI4" sqref="V1:AI1048576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5" width="13.7265625" style="1" customWidth="1"/>
    <col min="6" max="8" width="12.7265625" style="1" customWidth="1"/>
    <col min="9" max="20" width="18.08984375" style="1" customWidth="1"/>
    <col min="21" max="21" width="18.08984375" style="21" customWidth="1"/>
    <col min="22" max="24" width="18.08984375" style="21" hidden="1" customWidth="1"/>
    <col min="25" max="25" width="14.26953125" style="1" hidden="1" customWidth="1"/>
    <col min="26" max="26" width="11.26953125" style="1" hidden="1" customWidth="1"/>
    <col min="27" max="27" width="10.1796875" style="1" hidden="1" customWidth="1"/>
    <col min="28" max="31" width="8.7265625" style="1" hidden="1" customWidth="1"/>
    <col min="32" max="32" width="10.81640625" style="1" hidden="1" customWidth="1"/>
    <col min="33" max="33" width="10.453125" style="1" hidden="1" customWidth="1"/>
    <col min="34" max="34" width="9.81640625" style="1" hidden="1" customWidth="1"/>
    <col min="35" max="35" width="10.26953125" style="1" hidden="1" customWidth="1"/>
    <col min="36" max="36" width="9.54296875" style="1" customWidth="1"/>
    <col min="37" max="16384" width="8.7265625" style="1"/>
  </cols>
  <sheetData>
    <row r="1" spans="1:35" ht="87.5" customHeight="1" x14ac:dyDescent="0.3">
      <c r="A1" s="33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5"/>
      <c r="U1" s="46"/>
      <c r="V1" s="46"/>
      <c r="W1" s="46"/>
      <c r="X1" s="46"/>
    </row>
    <row r="2" spans="1:35" ht="45.5" customHeight="1" x14ac:dyDescent="0.3">
      <c r="A2" s="36" t="s">
        <v>19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8"/>
      <c r="U2" s="46"/>
      <c r="V2" s="46"/>
      <c r="W2" s="46"/>
      <c r="X2" s="46"/>
    </row>
    <row r="3" spans="1:35" ht="26" customHeight="1" x14ac:dyDescent="0.3">
      <c r="A3" s="39" t="s">
        <v>61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1"/>
      <c r="U3" s="46"/>
      <c r="V3" s="46"/>
      <c r="W3" s="46"/>
      <c r="X3" s="46"/>
    </row>
    <row r="4" spans="1:35" ht="37" customHeight="1" x14ac:dyDescent="0.3">
      <c r="A4" s="42" t="s">
        <v>0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4"/>
      <c r="U4" s="46"/>
      <c r="V4" s="46"/>
      <c r="W4" s="46"/>
      <c r="X4" s="46"/>
    </row>
    <row r="5" spans="1:35" ht="46.5" customHeight="1" x14ac:dyDescent="0.3">
      <c r="A5" s="29" t="s">
        <v>57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1"/>
      <c r="U5" s="46"/>
      <c r="V5" s="46"/>
      <c r="W5" s="46"/>
      <c r="X5" s="46"/>
    </row>
    <row r="6" spans="1:35" ht="46.5" customHeight="1" x14ac:dyDescent="0.3">
      <c r="A6" s="29" t="s">
        <v>59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1"/>
      <c r="U6" s="46"/>
      <c r="V6" s="46"/>
      <c r="W6" s="46"/>
      <c r="X6" s="46"/>
    </row>
    <row r="7" spans="1:35" ht="46.5" customHeight="1" x14ac:dyDescent="0.3">
      <c r="A7" s="29" t="s">
        <v>62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1"/>
      <c r="U7" s="46"/>
      <c r="V7" s="46"/>
      <c r="W7" s="46"/>
      <c r="X7" s="46"/>
    </row>
    <row r="8" spans="1:35" ht="46.5" customHeight="1" x14ac:dyDescent="0.3">
      <c r="A8" s="42" t="s">
        <v>27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4"/>
      <c r="U8" s="46"/>
      <c r="V8" s="46"/>
      <c r="W8" s="47"/>
      <c r="X8" s="47"/>
      <c r="AI8" s="1" t="s">
        <v>24</v>
      </c>
    </row>
    <row r="9" spans="1:35" ht="46.5" x14ac:dyDescent="0.3">
      <c r="A9" s="2" t="s">
        <v>1</v>
      </c>
      <c r="B9" s="2" t="s">
        <v>2</v>
      </c>
      <c r="C9" s="2" t="s">
        <v>3</v>
      </c>
      <c r="D9" s="2" t="s">
        <v>4</v>
      </c>
      <c r="E9" s="2" t="s">
        <v>5</v>
      </c>
      <c r="F9" s="2" t="s">
        <v>20</v>
      </c>
      <c r="G9" s="2" t="s">
        <v>28</v>
      </c>
      <c r="H9" s="2" t="s">
        <v>34</v>
      </c>
      <c r="I9" s="2" t="s">
        <v>36</v>
      </c>
      <c r="J9" s="2" t="s">
        <v>39</v>
      </c>
      <c r="K9" s="2" t="s">
        <v>40</v>
      </c>
      <c r="L9" s="2" t="s">
        <v>41</v>
      </c>
      <c r="M9" s="2" t="s">
        <v>44</v>
      </c>
      <c r="N9" s="2" t="s">
        <v>45</v>
      </c>
      <c r="O9" s="2" t="s">
        <v>47</v>
      </c>
      <c r="P9" s="2" t="s">
        <v>48</v>
      </c>
      <c r="Q9" s="2" t="s">
        <v>51</v>
      </c>
      <c r="R9" s="2" t="s">
        <v>53</v>
      </c>
      <c r="S9" s="2" t="s">
        <v>55</v>
      </c>
      <c r="T9" s="2" t="s">
        <v>60</v>
      </c>
      <c r="U9" s="46"/>
      <c r="V9" s="11">
        <v>45508</v>
      </c>
      <c r="W9" s="11">
        <v>45477</v>
      </c>
      <c r="X9" s="11">
        <v>45448</v>
      </c>
      <c r="Y9" s="11">
        <v>45413</v>
      </c>
      <c r="Z9" s="11">
        <v>45385</v>
      </c>
      <c r="AA9" s="11">
        <v>45357</v>
      </c>
      <c r="AB9" s="11">
        <v>45329</v>
      </c>
      <c r="AC9" s="11">
        <v>45294</v>
      </c>
      <c r="AD9" s="11">
        <v>45261</v>
      </c>
      <c r="AE9" s="11">
        <v>45231</v>
      </c>
      <c r="AF9" s="11">
        <v>45203</v>
      </c>
      <c r="AG9" s="11">
        <v>45175</v>
      </c>
      <c r="AH9" s="11">
        <v>45140</v>
      </c>
      <c r="AI9" s="11">
        <v>45108</v>
      </c>
    </row>
    <row r="10" spans="1:35" ht="30" customHeight="1" x14ac:dyDescent="0.3">
      <c r="A10" s="3" t="s">
        <v>6</v>
      </c>
      <c r="B10" s="3" t="s">
        <v>7</v>
      </c>
      <c r="C10" s="4" t="s">
        <v>8</v>
      </c>
      <c r="D10" s="5">
        <v>106.03</v>
      </c>
      <c r="E10" s="5">
        <f>D10-4.44</f>
        <v>101.59</v>
      </c>
      <c r="F10" s="5">
        <f>E10+0.75</f>
        <v>102.34</v>
      </c>
      <c r="G10" s="5">
        <f t="shared" ref="G10:G41" si="0">F10-AI10</f>
        <v>99.38000000000001</v>
      </c>
      <c r="H10" s="5">
        <f>G10-AH10</f>
        <v>97.77000000000001</v>
      </c>
      <c r="I10" s="5">
        <f>H10+AG10</f>
        <v>100.03000000000002</v>
      </c>
      <c r="J10" s="5">
        <f>I10+AF10</f>
        <v>102.53000000000002</v>
      </c>
      <c r="K10" s="5">
        <f>J10+AE10</f>
        <v>104.02000000000001</v>
      </c>
      <c r="L10" s="5">
        <f>K10+AD10</f>
        <v>105.69000000000001</v>
      </c>
      <c r="M10" s="5">
        <f>L10+AC10</f>
        <v>105.80000000000001</v>
      </c>
      <c r="N10" s="5">
        <f>M10+AB10</f>
        <v>106.17000000000002</v>
      </c>
      <c r="O10" s="5">
        <f>N10+AA10</f>
        <v>106.58000000000001</v>
      </c>
      <c r="P10" s="5">
        <f>O10-Z10</f>
        <v>106.39000000000001</v>
      </c>
      <c r="Q10" s="5">
        <f>P10-Y10</f>
        <v>105.93000000000002</v>
      </c>
      <c r="R10" s="5">
        <f>Q10-X10</f>
        <v>104.58000000000003</v>
      </c>
      <c r="S10" s="5">
        <f>R10-W10</f>
        <v>104.36000000000003</v>
      </c>
      <c r="T10" s="5">
        <f>S10-V10</f>
        <v>104.22000000000003</v>
      </c>
      <c r="U10" s="46"/>
      <c r="V10" s="9">
        <v>0.14000000000000001</v>
      </c>
      <c r="W10" s="9">
        <v>0.22</v>
      </c>
      <c r="X10" s="9">
        <v>1.35</v>
      </c>
      <c r="Y10" s="9">
        <v>0.46</v>
      </c>
      <c r="Z10" s="9">
        <v>0.19</v>
      </c>
      <c r="AA10" s="9">
        <v>0.41</v>
      </c>
      <c r="AB10" s="9">
        <v>0.37</v>
      </c>
      <c r="AC10" s="9">
        <v>0.11</v>
      </c>
      <c r="AD10" s="9">
        <v>1.67</v>
      </c>
      <c r="AE10" s="9">
        <v>1.49</v>
      </c>
      <c r="AF10" s="9">
        <v>2.5</v>
      </c>
      <c r="AG10" s="9">
        <v>2.2599999999999998</v>
      </c>
      <c r="AH10" s="9">
        <v>1.61</v>
      </c>
      <c r="AI10" s="9">
        <v>2.96</v>
      </c>
    </row>
    <row r="11" spans="1:35" ht="30" customHeight="1" x14ac:dyDescent="0.3">
      <c r="A11" s="3"/>
      <c r="B11" s="3"/>
      <c r="C11" s="4">
        <v>9</v>
      </c>
      <c r="D11" s="5">
        <f>D10*C11</f>
        <v>954.27</v>
      </c>
      <c r="E11" s="5">
        <f>E10*C11</f>
        <v>914.31000000000006</v>
      </c>
      <c r="F11" s="5">
        <f>C11*$F$10</f>
        <v>921.06000000000006</v>
      </c>
      <c r="G11" s="5">
        <f t="shared" si="0"/>
        <v>918.1</v>
      </c>
      <c r="H11" s="5">
        <f>C11*H10</f>
        <v>879.93000000000006</v>
      </c>
      <c r="I11" s="5">
        <f>C11*I10</f>
        <v>900.2700000000001</v>
      </c>
      <c r="J11" s="5">
        <f>C11*J10</f>
        <v>922.7700000000001</v>
      </c>
      <c r="K11" s="5">
        <f>C11*K10</f>
        <v>936.18000000000006</v>
      </c>
      <c r="L11" s="5">
        <f>C11*L10</f>
        <v>951.21000000000015</v>
      </c>
      <c r="M11" s="5">
        <f>C11*M10</f>
        <v>952.2</v>
      </c>
      <c r="N11" s="5">
        <f>C11*N10</f>
        <v>955.5300000000002</v>
      </c>
      <c r="O11" s="5">
        <f>C11*O10</f>
        <v>959.22000000000014</v>
      </c>
      <c r="P11" s="5">
        <f>C11*P10</f>
        <v>957.5100000000001</v>
      </c>
      <c r="Q11" s="5">
        <f>C11*Q10</f>
        <v>953.37000000000023</v>
      </c>
      <c r="R11" s="5">
        <f>C11*R10</f>
        <v>941.22000000000025</v>
      </c>
      <c r="S11" s="5">
        <f>C11*S10</f>
        <v>939.24000000000024</v>
      </c>
      <c r="T11" s="5">
        <f>C11*T10</f>
        <v>937.98000000000025</v>
      </c>
      <c r="U11" s="46"/>
      <c r="V11" s="9">
        <v>0.14000000000000001</v>
      </c>
      <c r="W11" s="9">
        <v>0.22</v>
      </c>
      <c r="X11" s="9">
        <v>1.35</v>
      </c>
      <c r="Y11" s="9">
        <v>0.46</v>
      </c>
      <c r="Z11" s="9">
        <v>0.19</v>
      </c>
      <c r="AA11" s="9">
        <v>0.41</v>
      </c>
      <c r="AB11" s="9">
        <v>0.37</v>
      </c>
      <c r="AC11" s="9">
        <v>0.11</v>
      </c>
      <c r="AD11" s="9">
        <v>1.67</v>
      </c>
      <c r="AE11" s="9">
        <v>1.49</v>
      </c>
      <c r="AF11" s="9">
        <v>2.5</v>
      </c>
      <c r="AG11" s="9">
        <v>2.2599999999999998</v>
      </c>
      <c r="AH11" s="9">
        <v>1.61</v>
      </c>
      <c r="AI11" s="9">
        <v>2.96</v>
      </c>
    </row>
    <row r="12" spans="1:35" ht="30" customHeight="1" x14ac:dyDescent="0.3">
      <c r="A12" s="3"/>
      <c r="B12" s="3"/>
      <c r="C12" s="4">
        <v>14</v>
      </c>
      <c r="D12" s="5">
        <f>D10*C12</f>
        <v>1484.42</v>
      </c>
      <c r="E12" s="5">
        <f>E10*C12</f>
        <v>1422.26</v>
      </c>
      <c r="F12" s="5">
        <f t="shared" ref="F12:F14" si="1">C12*$F$10</f>
        <v>1432.76</v>
      </c>
      <c r="G12" s="5">
        <f t="shared" si="0"/>
        <v>1429.8</v>
      </c>
      <c r="H12" s="5">
        <f>C12*H10</f>
        <v>1368.7800000000002</v>
      </c>
      <c r="I12" s="5">
        <f>C12*I10</f>
        <v>1400.4200000000003</v>
      </c>
      <c r="J12" s="5">
        <f>C12*J10</f>
        <v>1435.4200000000003</v>
      </c>
      <c r="K12" s="5">
        <f>C12*K10</f>
        <v>1456.2800000000002</v>
      </c>
      <c r="L12" s="5">
        <f>C12*L10</f>
        <v>1479.66</v>
      </c>
      <c r="M12" s="5">
        <f>C12*M10</f>
        <v>1481.2000000000003</v>
      </c>
      <c r="N12" s="5">
        <f>C12*N10</f>
        <v>1486.38</v>
      </c>
      <c r="O12" s="5">
        <f>C12*O10</f>
        <v>1492.1200000000001</v>
      </c>
      <c r="P12" s="5">
        <f>C12*P10</f>
        <v>1489.4600000000003</v>
      </c>
      <c r="Q12" s="5">
        <f>C12*Q10</f>
        <v>1483.0200000000002</v>
      </c>
      <c r="R12" s="5">
        <f>C12*R10</f>
        <v>1464.1200000000003</v>
      </c>
      <c r="S12" s="5">
        <f>C12*S10</f>
        <v>1461.0400000000004</v>
      </c>
      <c r="T12" s="5">
        <f>C12*T10</f>
        <v>1459.0800000000004</v>
      </c>
      <c r="U12" s="46"/>
      <c r="V12" s="9">
        <v>0.14000000000000001</v>
      </c>
      <c r="W12" s="9">
        <v>0.22</v>
      </c>
      <c r="X12" s="9">
        <v>1.35</v>
      </c>
      <c r="Y12" s="9">
        <v>0.46</v>
      </c>
      <c r="Z12" s="9">
        <v>0.19</v>
      </c>
      <c r="AA12" s="9">
        <v>0.41</v>
      </c>
      <c r="AB12" s="9">
        <v>0.37</v>
      </c>
      <c r="AC12" s="9">
        <v>0.11</v>
      </c>
      <c r="AD12" s="9">
        <v>1.67</v>
      </c>
      <c r="AE12" s="9">
        <v>1.49</v>
      </c>
      <c r="AF12" s="9">
        <v>2.5</v>
      </c>
      <c r="AG12" s="9">
        <v>2.2599999999999998</v>
      </c>
      <c r="AH12" s="9">
        <v>1.61</v>
      </c>
      <c r="AI12" s="9">
        <v>2.96</v>
      </c>
    </row>
    <row r="13" spans="1:35" ht="30" customHeight="1" x14ac:dyDescent="0.3">
      <c r="A13" s="3"/>
      <c r="B13" s="3"/>
      <c r="C13" s="4">
        <v>19</v>
      </c>
      <c r="D13" s="5">
        <f>D10*C13</f>
        <v>2014.57</v>
      </c>
      <c r="E13" s="5">
        <f>E10*C13</f>
        <v>1930.21</v>
      </c>
      <c r="F13" s="5">
        <f t="shared" si="1"/>
        <v>1944.46</v>
      </c>
      <c r="G13" s="5">
        <f t="shared" si="0"/>
        <v>1941.5</v>
      </c>
      <c r="H13" s="5">
        <f>C13*H10</f>
        <v>1857.63</v>
      </c>
      <c r="I13" s="5">
        <f>C13*I10</f>
        <v>1900.5700000000004</v>
      </c>
      <c r="J13" s="5">
        <f>C13*J10</f>
        <v>1948.0700000000004</v>
      </c>
      <c r="K13" s="5">
        <f>C13*K10</f>
        <v>1976.38</v>
      </c>
      <c r="L13" s="5">
        <f>C13*L10</f>
        <v>2008.1100000000001</v>
      </c>
      <c r="M13" s="5">
        <f>C13*M10</f>
        <v>2010.2000000000003</v>
      </c>
      <c r="N13" s="5">
        <f>C13*N10</f>
        <v>2017.2300000000002</v>
      </c>
      <c r="O13" s="5">
        <f>C13*O10</f>
        <v>2025.0200000000002</v>
      </c>
      <c r="P13" s="5">
        <f>C13*P10</f>
        <v>2021.4100000000003</v>
      </c>
      <c r="Q13" s="5">
        <f>C13*Q10</f>
        <v>2012.6700000000003</v>
      </c>
      <c r="R13" s="5">
        <f>C13*R10</f>
        <v>1987.0200000000004</v>
      </c>
      <c r="S13" s="5">
        <f>C13*S10</f>
        <v>1982.8400000000006</v>
      </c>
      <c r="T13" s="5">
        <f>C13*T10</f>
        <v>1980.1800000000005</v>
      </c>
      <c r="U13" s="46"/>
      <c r="V13" s="9">
        <v>0.14000000000000001</v>
      </c>
      <c r="W13" s="9">
        <v>0.22</v>
      </c>
      <c r="X13" s="9">
        <v>1.35</v>
      </c>
      <c r="Y13" s="9">
        <v>0.46</v>
      </c>
      <c r="Z13" s="9">
        <v>0.19</v>
      </c>
      <c r="AA13" s="9">
        <v>0.41</v>
      </c>
      <c r="AB13" s="9">
        <v>0.37</v>
      </c>
      <c r="AC13" s="9">
        <v>0.11</v>
      </c>
      <c r="AD13" s="9">
        <v>1.67</v>
      </c>
      <c r="AE13" s="9">
        <v>1.49</v>
      </c>
      <c r="AF13" s="9">
        <v>2.5</v>
      </c>
      <c r="AG13" s="9">
        <v>2.2599999999999998</v>
      </c>
      <c r="AH13" s="9">
        <v>1.61</v>
      </c>
      <c r="AI13" s="9">
        <v>2.96</v>
      </c>
    </row>
    <row r="14" spans="1:35" ht="30" customHeight="1" x14ac:dyDescent="0.3">
      <c r="A14" s="3"/>
      <c r="B14" s="3"/>
      <c r="C14" s="4">
        <v>48</v>
      </c>
      <c r="D14" s="5">
        <f>D10*C14</f>
        <v>5089.4400000000005</v>
      </c>
      <c r="E14" s="5">
        <f>E10*C14</f>
        <v>4876.32</v>
      </c>
      <c r="F14" s="5">
        <f t="shared" si="1"/>
        <v>4912.32</v>
      </c>
      <c r="G14" s="5">
        <f t="shared" si="0"/>
        <v>4909.3599999999997</v>
      </c>
      <c r="H14" s="5">
        <f>C14*H10</f>
        <v>4692.9600000000009</v>
      </c>
      <c r="I14" s="5">
        <f>C14*I10</f>
        <v>4801.4400000000005</v>
      </c>
      <c r="J14" s="5">
        <f>C14*J10</f>
        <v>4921.4400000000005</v>
      </c>
      <c r="K14" s="5">
        <f>C14*K10</f>
        <v>4992.9600000000009</v>
      </c>
      <c r="L14" s="5">
        <f>C14*L10</f>
        <v>5073.1200000000008</v>
      </c>
      <c r="M14" s="5">
        <f>C14*M10</f>
        <v>5078.4000000000005</v>
      </c>
      <c r="N14" s="5">
        <f>C14*N10</f>
        <v>5096.1600000000008</v>
      </c>
      <c r="O14" s="5">
        <f>C14*O10</f>
        <v>5115.84</v>
      </c>
      <c r="P14" s="5">
        <f>C14*P10</f>
        <v>5106.7200000000012</v>
      </c>
      <c r="Q14" s="5">
        <f>C14*Q10</f>
        <v>5084.6400000000012</v>
      </c>
      <c r="R14" s="5">
        <f>C14*R10</f>
        <v>5019.8400000000011</v>
      </c>
      <c r="S14" s="5">
        <f>C14*S10</f>
        <v>5009.2800000000016</v>
      </c>
      <c r="T14" s="5">
        <f>C14*T10</f>
        <v>5002.5600000000013</v>
      </c>
      <c r="U14" s="46"/>
      <c r="V14" s="9">
        <v>0.14000000000000001</v>
      </c>
      <c r="W14" s="9">
        <v>0.22</v>
      </c>
      <c r="X14" s="9">
        <v>1.35</v>
      </c>
      <c r="Y14" s="9">
        <v>0.46</v>
      </c>
      <c r="Z14" s="9">
        <v>0.19</v>
      </c>
      <c r="AA14" s="9">
        <v>0.41</v>
      </c>
      <c r="AB14" s="9">
        <v>0.37</v>
      </c>
      <c r="AC14" s="9">
        <v>0.11</v>
      </c>
      <c r="AD14" s="9">
        <v>1.67</v>
      </c>
      <c r="AE14" s="9">
        <v>1.49</v>
      </c>
      <c r="AF14" s="9">
        <v>2.5</v>
      </c>
      <c r="AG14" s="9">
        <v>2.2599999999999998</v>
      </c>
      <c r="AH14" s="9">
        <v>1.61</v>
      </c>
      <c r="AI14" s="9">
        <v>2.96</v>
      </c>
    </row>
    <row r="15" spans="1:35" ht="30" customHeight="1" x14ac:dyDescent="0.3">
      <c r="A15" s="3" t="s">
        <v>6</v>
      </c>
      <c r="B15" s="3" t="s">
        <v>9</v>
      </c>
      <c r="C15" s="4" t="s">
        <v>8</v>
      </c>
      <c r="D15" s="5">
        <v>70.989999999999995</v>
      </c>
      <c r="E15" s="5">
        <f>D15-4.44</f>
        <v>66.55</v>
      </c>
      <c r="F15" s="5">
        <f>E15+0.75</f>
        <v>67.3</v>
      </c>
      <c r="G15" s="5">
        <f t="shared" si="0"/>
        <v>64.34</v>
      </c>
      <c r="H15" s="5">
        <f>G15-AH15</f>
        <v>62.730000000000004</v>
      </c>
      <c r="I15" s="5">
        <f>H15+AG15</f>
        <v>64.990000000000009</v>
      </c>
      <c r="J15" s="5">
        <f>I15+AF15</f>
        <v>67.490000000000009</v>
      </c>
      <c r="K15" s="5">
        <f>J15+AE15</f>
        <v>68.98</v>
      </c>
      <c r="L15" s="5">
        <f>K15+AD15</f>
        <v>70.650000000000006</v>
      </c>
      <c r="M15" s="5">
        <f>L15+AC15</f>
        <v>70.760000000000005</v>
      </c>
      <c r="N15" s="5">
        <f>M15+AB15</f>
        <v>71.13000000000001</v>
      </c>
      <c r="O15" s="5">
        <f>N15+AA15</f>
        <v>71.540000000000006</v>
      </c>
      <c r="P15" s="5">
        <f>O15-Z15</f>
        <v>71.350000000000009</v>
      </c>
      <c r="Q15" s="5">
        <f>P15-Y15</f>
        <v>70.890000000000015</v>
      </c>
      <c r="R15" s="5">
        <f t="shared" ref="R15:R70" si="2">Q15-X15</f>
        <v>69.54000000000002</v>
      </c>
      <c r="S15" s="5">
        <f t="shared" ref="S15:S70" si="3">R15-W15</f>
        <v>69.320000000000022</v>
      </c>
      <c r="T15" s="5">
        <f t="shared" ref="T15:T70" si="4">S15-V15</f>
        <v>69.180000000000021</v>
      </c>
      <c r="U15" s="46"/>
      <c r="V15" s="9">
        <v>0.14000000000000001</v>
      </c>
      <c r="W15" s="9">
        <v>0.22</v>
      </c>
      <c r="X15" s="9">
        <v>1.35</v>
      </c>
      <c r="Y15" s="9">
        <v>0.46</v>
      </c>
      <c r="Z15" s="9">
        <v>0.19</v>
      </c>
      <c r="AA15" s="9">
        <v>0.41</v>
      </c>
      <c r="AB15" s="9">
        <v>0.37</v>
      </c>
      <c r="AC15" s="9">
        <v>0.11</v>
      </c>
      <c r="AD15" s="9">
        <v>1.67</v>
      </c>
      <c r="AE15" s="9">
        <v>1.49</v>
      </c>
      <c r="AF15" s="9">
        <v>2.5</v>
      </c>
      <c r="AG15" s="9">
        <v>2.2599999999999998</v>
      </c>
      <c r="AH15" s="9">
        <v>1.61</v>
      </c>
      <c r="AI15" s="9">
        <v>2.96</v>
      </c>
    </row>
    <row r="16" spans="1:35" ht="30" customHeight="1" x14ac:dyDescent="0.3">
      <c r="A16" s="3"/>
      <c r="B16" s="3"/>
      <c r="C16" s="4">
        <v>9</v>
      </c>
      <c r="D16" s="5">
        <f>D15*C16</f>
        <v>638.91</v>
      </c>
      <c r="E16" s="5">
        <f>E15*C16</f>
        <v>598.94999999999993</v>
      </c>
      <c r="F16" s="5">
        <f>C16*$F$15</f>
        <v>605.69999999999993</v>
      </c>
      <c r="G16" s="5">
        <f t="shared" si="0"/>
        <v>602.7399999999999</v>
      </c>
      <c r="H16" s="5">
        <f>C16*H15</f>
        <v>564.57000000000005</v>
      </c>
      <c r="I16" s="5">
        <f>C16*I15</f>
        <v>584.91000000000008</v>
      </c>
      <c r="J16" s="5">
        <f>C16*J15</f>
        <v>607.41000000000008</v>
      </c>
      <c r="K16" s="5">
        <f>C16*K15</f>
        <v>620.82000000000005</v>
      </c>
      <c r="L16" s="5">
        <f>C16*L15</f>
        <v>635.85</v>
      </c>
      <c r="M16" s="5">
        <f>C16*M15</f>
        <v>636.84</v>
      </c>
      <c r="N16" s="5">
        <f>C16*N15</f>
        <v>640.17000000000007</v>
      </c>
      <c r="O16" s="5">
        <f>C16*O15</f>
        <v>643.86</v>
      </c>
      <c r="P16" s="5">
        <f>C16*P15</f>
        <v>642.15000000000009</v>
      </c>
      <c r="Q16" s="5">
        <f>C16*Q15</f>
        <v>638.0100000000001</v>
      </c>
      <c r="R16" s="5">
        <f>C16*R15</f>
        <v>625.86000000000013</v>
      </c>
      <c r="S16" s="5">
        <f>C16*S15</f>
        <v>623.88000000000022</v>
      </c>
      <c r="T16" s="5">
        <f>C16*T15</f>
        <v>622.62000000000023</v>
      </c>
      <c r="U16" s="46"/>
      <c r="V16" s="9">
        <v>0.14000000000000001</v>
      </c>
      <c r="W16" s="9">
        <v>0.22</v>
      </c>
      <c r="X16" s="9">
        <v>1.35</v>
      </c>
      <c r="Y16" s="9">
        <v>0.46</v>
      </c>
      <c r="Z16" s="9">
        <v>0.19</v>
      </c>
      <c r="AA16" s="9">
        <v>0.41</v>
      </c>
      <c r="AB16" s="9">
        <v>0.37</v>
      </c>
      <c r="AC16" s="9">
        <v>0.11</v>
      </c>
      <c r="AD16" s="9">
        <v>1.67</v>
      </c>
      <c r="AE16" s="9">
        <v>1.49</v>
      </c>
      <c r="AF16" s="9">
        <v>2.5</v>
      </c>
      <c r="AG16" s="9">
        <v>2.2599999999999998</v>
      </c>
      <c r="AH16" s="9">
        <v>1.61</v>
      </c>
      <c r="AI16" s="9">
        <v>2.96</v>
      </c>
    </row>
    <row r="17" spans="1:35" ht="30" customHeight="1" x14ac:dyDescent="0.3">
      <c r="A17" s="3"/>
      <c r="B17" s="3"/>
      <c r="C17" s="4">
        <v>14</v>
      </c>
      <c r="D17" s="5">
        <f>D15*C17</f>
        <v>993.8599999999999</v>
      </c>
      <c r="E17" s="5">
        <f>E15*C17</f>
        <v>931.69999999999993</v>
      </c>
      <c r="F17" s="5">
        <f t="shared" ref="F17:F19" si="5">C17*$F$15</f>
        <v>942.19999999999993</v>
      </c>
      <c r="G17" s="5">
        <f t="shared" si="0"/>
        <v>939.2399999999999</v>
      </c>
      <c r="H17" s="5">
        <f>C17*H15</f>
        <v>878.22</v>
      </c>
      <c r="I17" s="5">
        <f>C17*I15</f>
        <v>909.86000000000013</v>
      </c>
      <c r="J17" s="5">
        <f>C17*J15</f>
        <v>944.86000000000013</v>
      </c>
      <c r="K17" s="5">
        <f>C17*K15</f>
        <v>965.72</v>
      </c>
      <c r="L17" s="5">
        <f>C17*L15</f>
        <v>989.10000000000014</v>
      </c>
      <c r="M17" s="5">
        <f>C17*M15</f>
        <v>990.6400000000001</v>
      </c>
      <c r="N17" s="5">
        <f>C17*N15</f>
        <v>995.82000000000016</v>
      </c>
      <c r="O17" s="5">
        <f>C17*O15</f>
        <v>1001.5600000000001</v>
      </c>
      <c r="P17" s="5">
        <f>C17*P15</f>
        <v>998.90000000000009</v>
      </c>
      <c r="Q17" s="5">
        <f>C17*Q15</f>
        <v>992.46000000000026</v>
      </c>
      <c r="R17" s="5">
        <f>C17*R15</f>
        <v>973.56000000000029</v>
      </c>
      <c r="S17" s="5">
        <f>C17*S15</f>
        <v>970.48000000000025</v>
      </c>
      <c r="T17" s="5">
        <f>C17*T15</f>
        <v>968.52000000000032</v>
      </c>
      <c r="U17" s="46"/>
      <c r="V17" s="9">
        <v>0.14000000000000001</v>
      </c>
      <c r="W17" s="9">
        <v>0.22</v>
      </c>
      <c r="X17" s="9">
        <v>1.35</v>
      </c>
      <c r="Y17" s="9">
        <v>0.46</v>
      </c>
      <c r="Z17" s="9">
        <v>0.19</v>
      </c>
      <c r="AA17" s="9">
        <v>0.41</v>
      </c>
      <c r="AB17" s="9">
        <v>0.37</v>
      </c>
      <c r="AC17" s="9">
        <v>0.11</v>
      </c>
      <c r="AD17" s="9">
        <v>1.67</v>
      </c>
      <c r="AE17" s="9">
        <v>1.49</v>
      </c>
      <c r="AF17" s="9">
        <v>2.5</v>
      </c>
      <c r="AG17" s="9">
        <v>2.2599999999999998</v>
      </c>
      <c r="AH17" s="9">
        <v>1.61</v>
      </c>
      <c r="AI17" s="9">
        <v>2.96</v>
      </c>
    </row>
    <row r="18" spans="1:35" ht="30" customHeight="1" x14ac:dyDescent="0.3">
      <c r="A18" s="3"/>
      <c r="B18" s="3"/>
      <c r="C18" s="4">
        <v>19</v>
      </c>
      <c r="D18" s="5">
        <f>D15*C18</f>
        <v>1348.81</v>
      </c>
      <c r="E18" s="5">
        <f>E15*C18</f>
        <v>1264.45</v>
      </c>
      <c r="F18" s="5">
        <f t="shared" si="5"/>
        <v>1278.7</v>
      </c>
      <c r="G18" s="5">
        <f t="shared" si="0"/>
        <v>1275.74</v>
      </c>
      <c r="H18" s="5">
        <f>C17*H15</f>
        <v>878.22</v>
      </c>
      <c r="I18" s="5">
        <f>C18*I15</f>
        <v>1234.8100000000002</v>
      </c>
      <c r="J18" s="5">
        <f>C18*J15</f>
        <v>1282.3100000000002</v>
      </c>
      <c r="K18" s="5">
        <f>C18*K15</f>
        <v>1310.6200000000001</v>
      </c>
      <c r="L18" s="5">
        <f>C18*L15</f>
        <v>1342.3500000000001</v>
      </c>
      <c r="M18" s="5">
        <f>C18*M15</f>
        <v>1344.44</v>
      </c>
      <c r="N18" s="5">
        <f>C18*N15</f>
        <v>1351.4700000000003</v>
      </c>
      <c r="O18" s="5">
        <f>C18*O15</f>
        <v>1359.2600000000002</v>
      </c>
      <c r="P18" s="5">
        <f>C18*P15</f>
        <v>1355.65</v>
      </c>
      <c r="Q18" s="5">
        <f>C18*Q15</f>
        <v>1346.9100000000003</v>
      </c>
      <c r="R18" s="5">
        <f>C18*R15</f>
        <v>1321.2600000000004</v>
      </c>
      <c r="S18" s="5">
        <f>C18*S15</f>
        <v>1317.0800000000004</v>
      </c>
      <c r="T18" s="5">
        <f>C18*T15</f>
        <v>1314.4200000000003</v>
      </c>
      <c r="U18" s="46"/>
      <c r="V18" s="9">
        <v>0.14000000000000001</v>
      </c>
      <c r="W18" s="9">
        <v>0.22</v>
      </c>
      <c r="X18" s="9">
        <v>1.35</v>
      </c>
      <c r="Y18" s="9">
        <v>0.46</v>
      </c>
      <c r="Z18" s="9">
        <v>0.19</v>
      </c>
      <c r="AA18" s="9">
        <v>0.41</v>
      </c>
      <c r="AB18" s="9">
        <v>0.37</v>
      </c>
      <c r="AC18" s="9">
        <v>0.11</v>
      </c>
      <c r="AD18" s="9">
        <v>1.67</v>
      </c>
      <c r="AE18" s="9">
        <v>1.49</v>
      </c>
      <c r="AF18" s="9">
        <v>2.5</v>
      </c>
      <c r="AG18" s="9">
        <v>2.2599999999999998</v>
      </c>
      <c r="AH18" s="9">
        <v>1.61</v>
      </c>
      <c r="AI18" s="9">
        <v>2.96</v>
      </c>
    </row>
    <row r="19" spans="1:35" ht="30" customHeight="1" x14ac:dyDescent="0.3">
      <c r="A19" s="3"/>
      <c r="B19" s="3"/>
      <c r="C19" s="4">
        <v>48</v>
      </c>
      <c r="D19" s="5">
        <f>D15*C19</f>
        <v>3407.5199999999995</v>
      </c>
      <c r="E19" s="5">
        <f>E15*C19</f>
        <v>3194.3999999999996</v>
      </c>
      <c r="F19" s="5">
        <f t="shared" si="5"/>
        <v>3230.3999999999996</v>
      </c>
      <c r="G19" s="5">
        <f t="shared" si="0"/>
        <v>3227.4399999999996</v>
      </c>
      <c r="H19" s="5">
        <f>C19*H15</f>
        <v>3011.04</v>
      </c>
      <c r="I19" s="5">
        <f>C19*I15</f>
        <v>3119.5200000000004</v>
      </c>
      <c r="J19" s="5">
        <f>C19*J15</f>
        <v>3239.5200000000004</v>
      </c>
      <c r="K19" s="5">
        <f>C19*K15</f>
        <v>3311.04</v>
      </c>
      <c r="L19" s="5">
        <f>C19*L15</f>
        <v>3391.2000000000003</v>
      </c>
      <c r="M19" s="5">
        <f>C19*M15</f>
        <v>3396.4800000000005</v>
      </c>
      <c r="N19" s="5">
        <f>C19*N15</f>
        <v>3414.2400000000007</v>
      </c>
      <c r="O19" s="5">
        <f>C19*O15</f>
        <v>3433.92</v>
      </c>
      <c r="P19" s="5">
        <f>C19*P15</f>
        <v>3424.8</v>
      </c>
      <c r="Q19" s="5">
        <f>C19*Q15</f>
        <v>3402.7200000000007</v>
      </c>
      <c r="R19" s="5">
        <f>C19*R15</f>
        <v>3337.920000000001</v>
      </c>
      <c r="S19" s="5">
        <f>C19*S15</f>
        <v>3327.360000000001</v>
      </c>
      <c r="T19" s="5">
        <f>C19*T15</f>
        <v>3320.6400000000012</v>
      </c>
      <c r="U19" s="46"/>
      <c r="V19" s="9">
        <v>0.14000000000000001</v>
      </c>
      <c r="W19" s="9">
        <v>0.22</v>
      </c>
      <c r="X19" s="9">
        <v>1.35</v>
      </c>
      <c r="Y19" s="9">
        <v>0.46</v>
      </c>
      <c r="Z19" s="9">
        <v>0.19</v>
      </c>
      <c r="AA19" s="9">
        <v>0.41</v>
      </c>
      <c r="AB19" s="9">
        <v>0.37</v>
      </c>
      <c r="AC19" s="9">
        <v>0.11</v>
      </c>
      <c r="AD19" s="9">
        <v>1.67</v>
      </c>
      <c r="AE19" s="9">
        <v>1.49</v>
      </c>
      <c r="AF19" s="9">
        <v>2.5</v>
      </c>
      <c r="AG19" s="9">
        <v>2.2599999999999998</v>
      </c>
      <c r="AH19" s="9">
        <v>1.61</v>
      </c>
      <c r="AI19" s="9">
        <v>2.96</v>
      </c>
    </row>
    <row r="20" spans="1:35" ht="30" customHeight="1" x14ac:dyDescent="0.3">
      <c r="A20" s="3" t="s">
        <v>6</v>
      </c>
      <c r="B20" s="3" t="s">
        <v>10</v>
      </c>
      <c r="C20" s="4" t="s">
        <v>8</v>
      </c>
      <c r="D20" s="5">
        <v>70.290000000000006</v>
      </c>
      <c r="E20" s="5">
        <f>D20-4.44</f>
        <v>65.850000000000009</v>
      </c>
      <c r="F20" s="5">
        <f>E20+0.75</f>
        <v>66.600000000000009</v>
      </c>
      <c r="G20" s="5">
        <f t="shared" si="0"/>
        <v>63.640000000000008</v>
      </c>
      <c r="H20" s="5">
        <f>G20-AH20</f>
        <v>62.030000000000008</v>
      </c>
      <c r="I20" s="5">
        <f>H20+AG20</f>
        <v>64.290000000000006</v>
      </c>
      <c r="J20" s="5">
        <f>I20+AF20</f>
        <v>66.790000000000006</v>
      </c>
      <c r="K20" s="5">
        <f>J20+AE20</f>
        <v>68.28</v>
      </c>
      <c r="L20" s="5">
        <f>K20+AD20</f>
        <v>69.95</v>
      </c>
      <c r="M20" s="5">
        <f>L20+AC20</f>
        <v>70.06</v>
      </c>
      <c r="N20" s="5">
        <f>M20+AB20</f>
        <v>70.430000000000007</v>
      </c>
      <c r="O20" s="5">
        <f>N20+AA20</f>
        <v>70.84</v>
      </c>
      <c r="P20" s="5">
        <f>O20-Z20</f>
        <v>70.650000000000006</v>
      </c>
      <c r="Q20" s="5">
        <f>P20-Y20</f>
        <v>70.190000000000012</v>
      </c>
      <c r="R20" s="5">
        <f t="shared" si="2"/>
        <v>68.840000000000018</v>
      </c>
      <c r="S20" s="5">
        <f t="shared" si="3"/>
        <v>68.620000000000019</v>
      </c>
      <c r="T20" s="5">
        <f t="shared" si="4"/>
        <v>68.480000000000018</v>
      </c>
      <c r="U20" s="46"/>
      <c r="V20" s="9">
        <v>0.14000000000000001</v>
      </c>
      <c r="W20" s="9">
        <v>0.22</v>
      </c>
      <c r="X20" s="9">
        <v>1.35</v>
      </c>
      <c r="Y20" s="9">
        <v>0.46</v>
      </c>
      <c r="Z20" s="9">
        <v>0.19</v>
      </c>
      <c r="AA20" s="9">
        <v>0.41</v>
      </c>
      <c r="AB20" s="9">
        <v>0.37</v>
      </c>
      <c r="AC20" s="9">
        <v>0.11</v>
      </c>
      <c r="AD20" s="9">
        <v>1.67</v>
      </c>
      <c r="AE20" s="9">
        <v>1.49</v>
      </c>
      <c r="AF20" s="9">
        <v>2.5</v>
      </c>
      <c r="AG20" s="9">
        <v>2.2599999999999998</v>
      </c>
      <c r="AH20" s="9">
        <v>1.61</v>
      </c>
      <c r="AI20" s="9">
        <v>2.96</v>
      </c>
    </row>
    <row r="21" spans="1:35" ht="30" customHeight="1" x14ac:dyDescent="0.3">
      <c r="A21" s="3"/>
      <c r="B21" s="3"/>
      <c r="C21" s="4">
        <v>9</v>
      </c>
      <c r="D21" s="5">
        <f>D20*C21</f>
        <v>632.61</v>
      </c>
      <c r="E21" s="5">
        <f>E20*C21</f>
        <v>592.65000000000009</v>
      </c>
      <c r="F21" s="5">
        <f>C21*$F$20</f>
        <v>599.40000000000009</v>
      </c>
      <c r="G21" s="5">
        <f t="shared" si="0"/>
        <v>596.44000000000005</v>
      </c>
      <c r="H21" s="5">
        <f>C21*H20</f>
        <v>558.2700000000001</v>
      </c>
      <c r="I21" s="5">
        <f>C21*I20</f>
        <v>578.61</v>
      </c>
      <c r="J21" s="5">
        <f>C21*J20</f>
        <v>601.11</v>
      </c>
      <c r="K21" s="5">
        <f>C21*K20</f>
        <v>614.52</v>
      </c>
      <c r="L21" s="5">
        <f>C21*L20</f>
        <v>629.55000000000007</v>
      </c>
      <c r="M21" s="5">
        <f>C21*M20</f>
        <v>630.54</v>
      </c>
      <c r="N21" s="5">
        <f>C21*N20</f>
        <v>633.87000000000012</v>
      </c>
      <c r="O21" s="5">
        <f>C21*O20</f>
        <v>637.56000000000006</v>
      </c>
      <c r="P21" s="5">
        <f>C21*P20</f>
        <v>635.85</v>
      </c>
      <c r="Q21" s="5">
        <f>C21*Q20</f>
        <v>631.71000000000015</v>
      </c>
      <c r="R21" s="5">
        <f>C21*R20</f>
        <v>619.56000000000017</v>
      </c>
      <c r="S21" s="5">
        <f>C21*S20</f>
        <v>617.58000000000015</v>
      </c>
      <c r="T21" s="5">
        <f>C21*T20</f>
        <v>616.32000000000016</v>
      </c>
      <c r="U21" s="46"/>
      <c r="V21" s="9">
        <v>0.14000000000000001</v>
      </c>
      <c r="W21" s="9">
        <v>0.22</v>
      </c>
      <c r="X21" s="9">
        <v>1.35</v>
      </c>
      <c r="Y21" s="9">
        <v>0.46</v>
      </c>
      <c r="Z21" s="9">
        <v>0.19</v>
      </c>
      <c r="AA21" s="9">
        <v>0.41</v>
      </c>
      <c r="AB21" s="9">
        <v>0.37</v>
      </c>
      <c r="AC21" s="9">
        <v>0.11</v>
      </c>
      <c r="AD21" s="9">
        <v>1.67</v>
      </c>
      <c r="AE21" s="9">
        <v>1.49</v>
      </c>
      <c r="AF21" s="9">
        <v>2.5</v>
      </c>
      <c r="AG21" s="9">
        <v>2.2599999999999998</v>
      </c>
      <c r="AH21" s="9">
        <v>1.61</v>
      </c>
      <c r="AI21" s="9">
        <v>2.96</v>
      </c>
    </row>
    <row r="22" spans="1:35" ht="30" customHeight="1" x14ac:dyDescent="0.3">
      <c r="A22" s="3"/>
      <c r="B22" s="3"/>
      <c r="C22" s="4">
        <v>14</v>
      </c>
      <c r="D22" s="5">
        <f>D20*C22</f>
        <v>984.06000000000006</v>
      </c>
      <c r="E22" s="5">
        <f>E20*C22</f>
        <v>921.90000000000009</v>
      </c>
      <c r="F22" s="5">
        <f t="shared" ref="F22:F24" si="6">C22*$F$20</f>
        <v>932.40000000000009</v>
      </c>
      <c r="G22" s="5">
        <f t="shared" si="0"/>
        <v>929.44</v>
      </c>
      <c r="H22" s="5">
        <f>C22*H20</f>
        <v>868.42000000000007</v>
      </c>
      <c r="I22" s="5">
        <f>C22*I20</f>
        <v>900.06000000000006</v>
      </c>
      <c r="J22" s="5">
        <f>C22*J20</f>
        <v>935.06000000000006</v>
      </c>
      <c r="K22" s="5">
        <f>C22*K20</f>
        <v>955.92000000000007</v>
      </c>
      <c r="L22" s="5">
        <f>C22*L20</f>
        <v>979.30000000000007</v>
      </c>
      <c r="M22" s="5">
        <f>C22*M20</f>
        <v>980.84</v>
      </c>
      <c r="N22" s="5">
        <f>C22*N20</f>
        <v>986.0200000000001</v>
      </c>
      <c r="O22" s="5">
        <f>C22*O20</f>
        <v>991.76</v>
      </c>
      <c r="P22" s="5">
        <f>C22*P20</f>
        <v>989.10000000000014</v>
      </c>
      <c r="Q22" s="5">
        <f>C22*Q20</f>
        <v>982.6600000000002</v>
      </c>
      <c r="R22" s="5">
        <f>C22*R20</f>
        <v>963.76000000000022</v>
      </c>
      <c r="S22" s="5">
        <f>C22*S20</f>
        <v>960.68000000000029</v>
      </c>
      <c r="T22" s="5">
        <f>C22*T20</f>
        <v>958.72000000000025</v>
      </c>
      <c r="U22" s="46"/>
      <c r="V22" s="9">
        <v>0.14000000000000001</v>
      </c>
      <c r="W22" s="9">
        <v>0.22</v>
      </c>
      <c r="X22" s="9">
        <v>1.35</v>
      </c>
      <c r="Y22" s="9">
        <v>0.46</v>
      </c>
      <c r="Z22" s="9">
        <v>0.19</v>
      </c>
      <c r="AA22" s="9">
        <v>0.41</v>
      </c>
      <c r="AB22" s="9">
        <v>0.37</v>
      </c>
      <c r="AC22" s="9">
        <v>0.11</v>
      </c>
      <c r="AD22" s="9">
        <v>1.67</v>
      </c>
      <c r="AE22" s="9">
        <v>1.49</v>
      </c>
      <c r="AF22" s="9">
        <v>2.5</v>
      </c>
      <c r="AG22" s="9">
        <v>2.2599999999999998</v>
      </c>
      <c r="AH22" s="9">
        <v>1.61</v>
      </c>
      <c r="AI22" s="9">
        <v>2.96</v>
      </c>
    </row>
    <row r="23" spans="1:35" ht="30" customHeight="1" x14ac:dyDescent="0.3">
      <c r="A23" s="3"/>
      <c r="B23" s="3"/>
      <c r="C23" s="4">
        <v>19</v>
      </c>
      <c r="D23" s="5">
        <f>D20*C23</f>
        <v>1335.5100000000002</v>
      </c>
      <c r="E23" s="5">
        <f>E20*C23</f>
        <v>1251.1500000000001</v>
      </c>
      <c r="F23" s="5">
        <f t="shared" si="6"/>
        <v>1265.4000000000001</v>
      </c>
      <c r="G23" s="5">
        <f t="shared" si="0"/>
        <v>1262.44</v>
      </c>
      <c r="H23" s="5">
        <f>C23*H20</f>
        <v>1178.5700000000002</v>
      </c>
      <c r="I23" s="5">
        <f>C23*I20</f>
        <v>1221.5100000000002</v>
      </c>
      <c r="J23" s="5">
        <f>C23*J20</f>
        <v>1269.0100000000002</v>
      </c>
      <c r="K23" s="5">
        <f>C23*K20</f>
        <v>1297.32</v>
      </c>
      <c r="L23" s="5">
        <f>C23*L20</f>
        <v>1329.05</v>
      </c>
      <c r="M23" s="5">
        <f>C23*M20</f>
        <v>1331.14</v>
      </c>
      <c r="N23" s="5">
        <f>C23*N20</f>
        <v>1338.17</v>
      </c>
      <c r="O23" s="5">
        <f>C23*O20</f>
        <v>1345.96</v>
      </c>
      <c r="P23" s="5">
        <f>C23*P20</f>
        <v>1342.3500000000001</v>
      </c>
      <c r="Q23" s="5">
        <f>C23*Q20</f>
        <v>1333.6100000000001</v>
      </c>
      <c r="R23" s="5">
        <f>C23*R20</f>
        <v>1307.9600000000003</v>
      </c>
      <c r="S23" s="5">
        <f>C23*S20</f>
        <v>1303.7800000000004</v>
      </c>
      <c r="T23" s="5">
        <f>C23*T20</f>
        <v>1301.1200000000003</v>
      </c>
      <c r="U23" s="46"/>
      <c r="V23" s="9">
        <v>0.14000000000000001</v>
      </c>
      <c r="W23" s="9">
        <v>0.22</v>
      </c>
      <c r="X23" s="9">
        <v>1.35</v>
      </c>
      <c r="Y23" s="9">
        <v>0.46</v>
      </c>
      <c r="Z23" s="9">
        <v>0.19</v>
      </c>
      <c r="AA23" s="9">
        <v>0.41</v>
      </c>
      <c r="AB23" s="9">
        <v>0.37</v>
      </c>
      <c r="AC23" s="9">
        <v>0.11</v>
      </c>
      <c r="AD23" s="9">
        <v>1.67</v>
      </c>
      <c r="AE23" s="9">
        <v>1.49</v>
      </c>
      <c r="AF23" s="9">
        <v>2.5</v>
      </c>
      <c r="AG23" s="9">
        <v>2.2599999999999998</v>
      </c>
      <c r="AH23" s="9">
        <v>1.61</v>
      </c>
      <c r="AI23" s="9">
        <v>2.96</v>
      </c>
    </row>
    <row r="24" spans="1:35" ht="30" customHeight="1" x14ac:dyDescent="0.3">
      <c r="A24" s="3"/>
      <c r="B24" s="3"/>
      <c r="C24" s="4">
        <v>48</v>
      </c>
      <c r="D24" s="5">
        <f>D20*C24</f>
        <v>3373.92</v>
      </c>
      <c r="E24" s="5">
        <f>E20*C24</f>
        <v>3160.8</v>
      </c>
      <c r="F24" s="5">
        <f t="shared" si="6"/>
        <v>3196.8</v>
      </c>
      <c r="G24" s="5">
        <f t="shared" si="0"/>
        <v>3193.84</v>
      </c>
      <c r="H24" s="5">
        <f>C24*H20</f>
        <v>2977.4400000000005</v>
      </c>
      <c r="I24" s="5">
        <f>C24*I20</f>
        <v>3085.92</v>
      </c>
      <c r="J24" s="5">
        <f>C24*J20</f>
        <v>3205.92</v>
      </c>
      <c r="K24" s="5">
        <f>C24*K20</f>
        <v>3277.44</v>
      </c>
      <c r="L24" s="5">
        <f>C24*L20</f>
        <v>3357.6000000000004</v>
      </c>
      <c r="M24" s="5">
        <f>C24*M20</f>
        <v>3362.88</v>
      </c>
      <c r="N24" s="5">
        <f>C24*N20</f>
        <v>3380.6400000000003</v>
      </c>
      <c r="O24" s="5">
        <f>C24*O20</f>
        <v>3400.32</v>
      </c>
      <c r="P24" s="5">
        <f>C24*P20</f>
        <v>3391.2000000000003</v>
      </c>
      <c r="Q24" s="5">
        <f>C24*Q20</f>
        <v>3369.1200000000008</v>
      </c>
      <c r="R24" s="5">
        <f>C24*R20</f>
        <v>3304.3200000000006</v>
      </c>
      <c r="S24" s="5">
        <f>C24*S20</f>
        <v>3293.7600000000011</v>
      </c>
      <c r="T24" s="5">
        <f>C24*T20</f>
        <v>3287.0400000000009</v>
      </c>
      <c r="U24" s="46"/>
      <c r="V24" s="9">
        <v>0.14000000000000001</v>
      </c>
      <c r="W24" s="9">
        <v>0.22</v>
      </c>
      <c r="X24" s="9">
        <v>1.35</v>
      </c>
      <c r="Y24" s="9">
        <v>0.46</v>
      </c>
      <c r="Z24" s="9">
        <v>0.19</v>
      </c>
      <c r="AA24" s="9">
        <v>0.41</v>
      </c>
      <c r="AB24" s="9">
        <v>0.37</v>
      </c>
      <c r="AC24" s="9">
        <v>0.11</v>
      </c>
      <c r="AD24" s="9">
        <v>1.67</v>
      </c>
      <c r="AE24" s="9">
        <v>1.49</v>
      </c>
      <c r="AF24" s="9">
        <v>2.5</v>
      </c>
      <c r="AG24" s="9">
        <v>2.2599999999999998</v>
      </c>
      <c r="AH24" s="9">
        <v>1.61</v>
      </c>
      <c r="AI24" s="9">
        <v>2.96</v>
      </c>
    </row>
    <row r="25" spans="1:35" ht="30" customHeight="1" x14ac:dyDescent="0.3">
      <c r="A25" s="3" t="s">
        <v>6</v>
      </c>
      <c r="B25" s="3" t="s">
        <v>11</v>
      </c>
      <c r="C25" s="4" t="s">
        <v>8</v>
      </c>
      <c r="D25" s="5">
        <v>71.03</v>
      </c>
      <c r="E25" s="5">
        <f>D25-4.44</f>
        <v>66.59</v>
      </c>
      <c r="F25" s="5">
        <f>E25+0.75</f>
        <v>67.34</v>
      </c>
      <c r="G25" s="5">
        <f t="shared" si="0"/>
        <v>64.38000000000001</v>
      </c>
      <c r="H25" s="5">
        <f>G25-AH25</f>
        <v>62.77000000000001</v>
      </c>
      <c r="I25" s="5">
        <f>H25+AG25</f>
        <v>65.030000000000015</v>
      </c>
      <c r="J25" s="5">
        <f>I25+AF25</f>
        <v>67.530000000000015</v>
      </c>
      <c r="K25" s="5">
        <f>J25+AE25</f>
        <v>69.02000000000001</v>
      </c>
      <c r="L25" s="5">
        <f>K25+AD25</f>
        <v>70.690000000000012</v>
      </c>
      <c r="M25" s="5">
        <f>L25+AC24</f>
        <v>70.800000000000011</v>
      </c>
      <c r="N25" s="5">
        <f>M25+AB25</f>
        <v>71.170000000000016</v>
      </c>
      <c r="O25" s="5">
        <f>N25+AA25</f>
        <v>71.580000000000013</v>
      </c>
      <c r="P25" s="5">
        <f>O25-Z25</f>
        <v>71.390000000000015</v>
      </c>
      <c r="Q25" s="5">
        <f>P25-Y25</f>
        <v>70.930000000000021</v>
      </c>
      <c r="R25" s="5">
        <f t="shared" si="2"/>
        <v>69.580000000000027</v>
      </c>
      <c r="S25" s="5">
        <f t="shared" si="3"/>
        <v>69.360000000000028</v>
      </c>
      <c r="T25" s="5">
        <f t="shared" si="4"/>
        <v>69.220000000000027</v>
      </c>
      <c r="U25" s="46"/>
      <c r="V25" s="9">
        <v>0.14000000000000001</v>
      </c>
      <c r="W25" s="9">
        <v>0.22</v>
      </c>
      <c r="X25" s="9">
        <v>1.35</v>
      </c>
      <c r="Y25" s="9">
        <v>0.46</v>
      </c>
      <c r="Z25" s="9">
        <v>0.19</v>
      </c>
      <c r="AA25" s="9">
        <v>0.41</v>
      </c>
      <c r="AB25" s="9">
        <v>0.37</v>
      </c>
      <c r="AC25" s="9">
        <v>0.11</v>
      </c>
      <c r="AD25" s="9">
        <v>1.67</v>
      </c>
      <c r="AE25" s="9">
        <v>1.49</v>
      </c>
      <c r="AF25" s="9">
        <v>2.5</v>
      </c>
      <c r="AG25" s="9">
        <v>2.2599999999999998</v>
      </c>
      <c r="AH25" s="9">
        <v>1.61</v>
      </c>
      <c r="AI25" s="9">
        <v>2.96</v>
      </c>
    </row>
    <row r="26" spans="1:35" ht="30" customHeight="1" x14ac:dyDescent="0.3">
      <c r="A26" s="3"/>
      <c r="B26" s="3"/>
      <c r="C26" s="4">
        <v>9</v>
      </c>
      <c r="D26" s="5">
        <f>D25*C26</f>
        <v>639.27</v>
      </c>
      <c r="E26" s="5">
        <f>E25*C26</f>
        <v>599.31000000000006</v>
      </c>
      <c r="F26" s="5">
        <f>C26*$F$25</f>
        <v>606.06000000000006</v>
      </c>
      <c r="G26" s="5">
        <f t="shared" si="0"/>
        <v>603.1</v>
      </c>
      <c r="H26" s="5">
        <f>C26*H25</f>
        <v>564.93000000000006</v>
      </c>
      <c r="I26" s="5">
        <f>C26*I25</f>
        <v>585.2700000000001</v>
      </c>
      <c r="J26" s="5">
        <f>C26*J25</f>
        <v>607.7700000000001</v>
      </c>
      <c r="K26" s="5">
        <f>C26*K25</f>
        <v>621.18000000000006</v>
      </c>
      <c r="L26" s="5">
        <f>C26*L25</f>
        <v>636.21000000000015</v>
      </c>
      <c r="M26" s="5">
        <f>C26*M25</f>
        <v>637.20000000000005</v>
      </c>
      <c r="N26" s="5">
        <f>C26*N25</f>
        <v>640.5300000000002</v>
      </c>
      <c r="O26" s="5">
        <f>C26*O25</f>
        <v>644.22000000000014</v>
      </c>
      <c r="P26" s="5">
        <f>C26*P25</f>
        <v>642.5100000000001</v>
      </c>
      <c r="Q26" s="5">
        <f>C26*Q25</f>
        <v>638.37000000000023</v>
      </c>
      <c r="R26" s="5">
        <f>C26*R25</f>
        <v>626.22000000000025</v>
      </c>
      <c r="S26" s="5">
        <f>C26*S25</f>
        <v>624.24000000000024</v>
      </c>
      <c r="T26" s="5">
        <f>C26*T25</f>
        <v>622.98000000000025</v>
      </c>
      <c r="U26" s="46"/>
      <c r="V26" s="9">
        <v>0.14000000000000001</v>
      </c>
      <c r="W26" s="9">
        <v>0.22</v>
      </c>
      <c r="X26" s="9">
        <v>1.35</v>
      </c>
      <c r="Y26" s="9">
        <v>0.46</v>
      </c>
      <c r="Z26" s="9">
        <v>0.19</v>
      </c>
      <c r="AA26" s="9">
        <v>0.41</v>
      </c>
      <c r="AB26" s="9">
        <v>0.37</v>
      </c>
      <c r="AC26" s="9">
        <v>0.11</v>
      </c>
      <c r="AD26" s="9">
        <v>1.67</v>
      </c>
      <c r="AE26" s="9">
        <v>1.49</v>
      </c>
      <c r="AF26" s="9">
        <v>2.5</v>
      </c>
      <c r="AG26" s="9">
        <v>2.2599999999999998</v>
      </c>
      <c r="AH26" s="9">
        <v>1.61</v>
      </c>
      <c r="AI26" s="9">
        <v>2.96</v>
      </c>
    </row>
    <row r="27" spans="1:35" ht="30" customHeight="1" x14ac:dyDescent="0.3">
      <c r="A27" s="3"/>
      <c r="B27" s="3"/>
      <c r="C27" s="4">
        <v>14</v>
      </c>
      <c r="D27" s="5">
        <f>D25*C27</f>
        <v>994.42000000000007</v>
      </c>
      <c r="E27" s="5">
        <f>E25*C27</f>
        <v>932.26</v>
      </c>
      <c r="F27" s="5">
        <f t="shared" ref="F27:F29" si="7">C27*$F$25</f>
        <v>942.76</v>
      </c>
      <c r="G27" s="5">
        <f t="shared" si="0"/>
        <v>939.8</v>
      </c>
      <c r="H27" s="5">
        <f>H25*C27</f>
        <v>878.7800000000002</v>
      </c>
      <c r="I27" s="5">
        <f>C27*I25</f>
        <v>910.42000000000019</v>
      </c>
      <c r="J27" s="5">
        <f>C27*J25</f>
        <v>945.42000000000019</v>
      </c>
      <c r="K27" s="5">
        <f>C27*K25</f>
        <v>966.2800000000002</v>
      </c>
      <c r="L27" s="5">
        <f>C27*L25</f>
        <v>989.6600000000002</v>
      </c>
      <c r="M27" s="5">
        <f>C27*M25</f>
        <v>991.20000000000016</v>
      </c>
      <c r="N27" s="5">
        <f>C27*N25</f>
        <v>996.38000000000022</v>
      </c>
      <c r="O27" s="5">
        <f>C27*O25</f>
        <v>1002.1200000000001</v>
      </c>
      <c r="P27" s="5">
        <f>C27*P25</f>
        <v>999.46000000000026</v>
      </c>
      <c r="Q27" s="5">
        <f>C27*Q25</f>
        <v>993.02000000000032</v>
      </c>
      <c r="R27" s="5">
        <f>C27*R25</f>
        <v>974.12000000000035</v>
      </c>
      <c r="S27" s="5">
        <f>C27*S25</f>
        <v>971.04000000000042</v>
      </c>
      <c r="T27" s="5">
        <f>C27*T25</f>
        <v>969.08000000000038</v>
      </c>
      <c r="U27" s="46"/>
      <c r="V27" s="9">
        <v>0.14000000000000001</v>
      </c>
      <c r="W27" s="9">
        <v>0.22</v>
      </c>
      <c r="X27" s="9">
        <v>1.35</v>
      </c>
      <c r="Y27" s="9">
        <v>0.46</v>
      </c>
      <c r="Z27" s="9">
        <v>0.19</v>
      </c>
      <c r="AA27" s="9">
        <v>0.41</v>
      </c>
      <c r="AB27" s="9">
        <v>0.37</v>
      </c>
      <c r="AC27" s="9">
        <v>0.11</v>
      </c>
      <c r="AD27" s="9">
        <v>1.67</v>
      </c>
      <c r="AE27" s="9">
        <v>1.49</v>
      </c>
      <c r="AF27" s="9">
        <v>2.5</v>
      </c>
      <c r="AG27" s="9">
        <v>2.2599999999999998</v>
      </c>
      <c r="AH27" s="9">
        <v>1.61</v>
      </c>
      <c r="AI27" s="9">
        <v>2.96</v>
      </c>
    </row>
    <row r="28" spans="1:35" ht="30" customHeight="1" x14ac:dyDescent="0.3">
      <c r="A28" s="3"/>
      <c r="B28" s="3"/>
      <c r="C28" s="4">
        <v>19</v>
      </c>
      <c r="D28" s="5">
        <f>D25*C28</f>
        <v>1349.57</v>
      </c>
      <c r="E28" s="5">
        <f>E25*C28</f>
        <v>1265.21</v>
      </c>
      <c r="F28" s="5">
        <f t="shared" si="7"/>
        <v>1279.46</v>
      </c>
      <c r="G28" s="5">
        <f t="shared" si="0"/>
        <v>1276.5</v>
      </c>
      <c r="H28" s="5">
        <f>C28*H25</f>
        <v>1192.6300000000001</v>
      </c>
      <c r="I28" s="5">
        <f>C28*I25</f>
        <v>1235.5700000000004</v>
      </c>
      <c r="J28" s="5">
        <f>C28*J25</f>
        <v>1283.0700000000004</v>
      </c>
      <c r="K28" s="5">
        <f>C28*K25</f>
        <v>1311.38</v>
      </c>
      <c r="L28" s="5">
        <f>C28*L25</f>
        <v>1343.1100000000001</v>
      </c>
      <c r="M28" s="5">
        <f>C28*M25</f>
        <v>1345.2000000000003</v>
      </c>
      <c r="N28" s="5">
        <f>C28*N25</f>
        <v>1352.2300000000002</v>
      </c>
      <c r="O28" s="5">
        <f>C28*O25</f>
        <v>1360.0200000000002</v>
      </c>
      <c r="P28" s="5">
        <f>C28*P25</f>
        <v>1356.4100000000003</v>
      </c>
      <c r="Q28" s="5">
        <f>C28*Q25</f>
        <v>1347.6700000000003</v>
      </c>
      <c r="R28" s="5">
        <f>C28*R25</f>
        <v>1322.0200000000004</v>
      </c>
      <c r="S28" s="5">
        <f>C28*S25</f>
        <v>1317.8400000000006</v>
      </c>
      <c r="T28" s="5">
        <f>C28*T25</f>
        <v>1315.1800000000005</v>
      </c>
      <c r="U28" s="46"/>
      <c r="V28" s="9">
        <v>0.14000000000000001</v>
      </c>
      <c r="W28" s="9">
        <v>0.22</v>
      </c>
      <c r="X28" s="9">
        <v>1.35</v>
      </c>
      <c r="Y28" s="9">
        <v>0.46</v>
      </c>
      <c r="Z28" s="9">
        <v>0.19</v>
      </c>
      <c r="AA28" s="9">
        <v>0.41</v>
      </c>
      <c r="AB28" s="9">
        <v>0.37</v>
      </c>
      <c r="AC28" s="9">
        <v>0.11</v>
      </c>
      <c r="AD28" s="9">
        <v>1.67</v>
      </c>
      <c r="AE28" s="9">
        <v>1.49</v>
      </c>
      <c r="AF28" s="9">
        <v>2.5</v>
      </c>
      <c r="AG28" s="9">
        <v>2.2599999999999998</v>
      </c>
      <c r="AH28" s="9">
        <v>1.61</v>
      </c>
      <c r="AI28" s="9">
        <v>2.96</v>
      </c>
    </row>
    <row r="29" spans="1:35" ht="30" customHeight="1" x14ac:dyDescent="0.3">
      <c r="A29" s="3"/>
      <c r="B29" s="3"/>
      <c r="C29" s="4">
        <v>48</v>
      </c>
      <c r="D29" s="5">
        <f>D25*C29</f>
        <v>3409.44</v>
      </c>
      <c r="E29" s="5">
        <f>E25*C29</f>
        <v>3196.32</v>
      </c>
      <c r="F29" s="5">
        <f t="shared" si="7"/>
        <v>3232.32</v>
      </c>
      <c r="G29" s="5">
        <f t="shared" si="0"/>
        <v>3229.36</v>
      </c>
      <c r="H29" s="5">
        <f>C29*H25</f>
        <v>3012.9600000000005</v>
      </c>
      <c r="I29" s="5">
        <f>C29*I25</f>
        <v>3121.4400000000005</v>
      </c>
      <c r="J29" s="5">
        <f>C29*J25</f>
        <v>3241.4400000000005</v>
      </c>
      <c r="K29" s="5">
        <f>C29*K25</f>
        <v>3312.9600000000005</v>
      </c>
      <c r="L29" s="5">
        <f>C29*L25</f>
        <v>3393.1200000000008</v>
      </c>
      <c r="M29" s="5">
        <f>C29*M25</f>
        <v>3398.4000000000005</v>
      </c>
      <c r="N29" s="5">
        <f>C29*N25</f>
        <v>3416.1600000000008</v>
      </c>
      <c r="O29" s="5">
        <f>C29*O25</f>
        <v>3435.8400000000006</v>
      </c>
      <c r="P29" s="5">
        <f>C29*P25</f>
        <v>3426.7200000000007</v>
      </c>
      <c r="Q29" s="5">
        <f>C29*Q25</f>
        <v>3404.6400000000012</v>
      </c>
      <c r="R29" s="5">
        <f>C29*R25</f>
        <v>3339.8400000000011</v>
      </c>
      <c r="S29" s="5">
        <f>C29*S25</f>
        <v>3329.2800000000016</v>
      </c>
      <c r="T29" s="5">
        <f>C29*T25</f>
        <v>3322.5600000000013</v>
      </c>
      <c r="U29" s="46"/>
      <c r="V29" s="9">
        <v>0.14000000000000001</v>
      </c>
      <c r="W29" s="9">
        <v>0.22</v>
      </c>
      <c r="X29" s="9">
        <v>1.35</v>
      </c>
      <c r="Y29" s="9">
        <v>0.46</v>
      </c>
      <c r="Z29" s="9">
        <v>0.19</v>
      </c>
      <c r="AA29" s="9">
        <v>0.41</v>
      </c>
      <c r="AB29" s="9">
        <v>0.37</v>
      </c>
      <c r="AC29" s="9">
        <v>0.11</v>
      </c>
      <c r="AD29" s="9">
        <v>1.67</v>
      </c>
      <c r="AE29" s="9">
        <v>1.49</v>
      </c>
      <c r="AF29" s="9">
        <v>2.5</v>
      </c>
      <c r="AG29" s="9">
        <v>2.2599999999999998</v>
      </c>
      <c r="AH29" s="9">
        <v>1.61</v>
      </c>
      <c r="AI29" s="9">
        <v>2.96</v>
      </c>
    </row>
    <row r="30" spans="1:35" ht="30" customHeight="1" x14ac:dyDescent="0.3">
      <c r="A30" s="6" t="s">
        <v>6</v>
      </c>
      <c r="B30" s="3" t="s">
        <v>12</v>
      </c>
      <c r="C30" s="4" t="s">
        <v>8</v>
      </c>
      <c r="D30" s="5">
        <v>71.09</v>
      </c>
      <c r="E30" s="5">
        <f>D30-4.44</f>
        <v>66.650000000000006</v>
      </c>
      <c r="F30" s="5">
        <f>E30+0.75</f>
        <v>67.400000000000006</v>
      </c>
      <c r="G30" s="5">
        <f t="shared" si="0"/>
        <v>64.440000000000012</v>
      </c>
      <c r="H30" s="5">
        <f>G30-AH30</f>
        <v>62.830000000000013</v>
      </c>
      <c r="I30" s="5">
        <f>H30+AG31</f>
        <v>65.090000000000018</v>
      </c>
      <c r="J30" s="5">
        <f>I30+AF30</f>
        <v>67.590000000000018</v>
      </c>
      <c r="K30" s="5">
        <f>J30+AE30</f>
        <v>69.080000000000013</v>
      </c>
      <c r="L30" s="5">
        <f>K30+AD30</f>
        <v>70.750000000000014</v>
      </c>
      <c r="M30" s="5">
        <f>L30+AC30</f>
        <v>70.860000000000014</v>
      </c>
      <c r="N30" s="5">
        <f>M30+AB30</f>
        <v>71.230000000000018</v>
      </c>
      <c r="O30" s="5">
        <f>N30+AA30</f>
        <v>71.640000000000015</v>
      </c>
      <c r="P30" s="5">
        <f>O30-Z30</f>
        <v>71.450000000000017</v>
      </c>
      <c r="Q30" s="5">
        <f>P30-Y30</f>
        <v>70.990000000000023</v>
      </c>
      <c r="R30" s="5">
        <f t="shared" si="2"/>
        <v>69.640000000000029</v>
      </c>
      <c r="S30" s="5">
        <f t="shared" si="3"/>
        <v>69.42000000000003</v>
      </c>
      <c r="T30" s="5">
        <f t="shared" si="4"/>
        <v>69.28000000000003</v>
      </c>
      <c r="U30" s="46"/>
      <c r="V30" s="9">
        <v>0.14000000000000001</v>
      </c>
      <c r="W30" s="9">
        <v>0.22</v>
      </c>
      <c r="X30" s="9">
        <v>1.35</v>
      </c>
      <c r="Y30" s="9">
        <v>0.46</v>
      </c>
      <c r="Z30" s="9">
        <v>0.19</v>
      </c>
      <c r="AA30" s="9">
        <v>0.41</v>
      </c>
      <c r="AB30" s="9">
        <v>0.37</v>
      </c>
      <c r="AC30" s="9">
        <v>0.11</v>
      </c>
      <c r="AD30" s="9">
        <v>1.67</v>
      </c>
      <c r="AE30" s="9">
        <v>1.49</v>
      </c>
      <c r="AF30" s="9">
        <v>2.5</v>
      </c>
      <c r="AG30" s="9">
        <v>2.2599999999999998</v>
      </c>
      <c r="AH30" s="9">
        <v>1.61</v>
      </c>
      <c r="AI30" s="9">
        <v>2.96</v>
      </c>
    </row>
    <row r="31" spans="1:35" ht="30" customHeight="1" x14ac:dyDescent="0.3">
      <c r="A31" s="3"/>
      <c r="B31" s="3"/>
      <c r="C31" s="4">
        <v>9</v>
      </c>
      <c r="D31" s="5">
        <f>D30*C31</f>
        <v>639.81000000000006</v>
      </c>
      <c r="E31" s="5">
        <f>E30*C31</f>
        <v>599.85</v>
      </c>
      <c r="F31" s="5">
        <f>C31*$F$30</f>
        <v>606.6</v>
      </c>
      <c r="G31" s="5">
        <f t="shared" si="0"/>
        <v>603.64</v>
      </c>
      <c r="H31" s="5">
        <f>C31*H30</f>
        <v>565.47000000000014</v>
      </c>
      <c r="I31" s="5">
        <f>C31*I30</f>
        <v>585.81000000000017</v>
      </c>
      <c r="J31" s="5">
        <f>C31*J30</f>
        <v>608.31000000000017</v>
      </c>
      <c r="K31" s="5">
        <f>C31*K30</f>
        <v>621.72000000000014</v>
      </c>
      <c r="L31" s="5">
        <f>C31*L30</f>
        <v>636.75000000000011</v>
      </c>
      <c r="M31" s="5">
        <f>C31*M30</f>
        <v>637.74000000000012</v>
      </c>
      <c r="N31" s="5">
        <f>C31*N30</f>
        <v>641.07000000000016</v>
      </c>
      <c r="O31" s="5">
        <f>C31*O30</f>
        <v>644.7600000000001</v>
      </c>
      <c r="P31" s="5">
        <f>C31*P30</f>
        <v>643.05000000000018</v>
      </c>
      <c r="Q31" s="5">
        <f>C31*Q30</f>
        <v>638.9100000000002</v>
      </c>
      <c r="R31" s="5">
        <f>C31*R30</f>
        <v>626.76000000000022</v>
      </c>
      <c r="S31" s="5">
        <f>C31*S30</f>
        <v>624.78000000000031</v>
      </c>
      <c r="T31" s="5">
        <f>C31*T30</f>
        <v>623.52000000000021</v>
      </c>
      <c r="U31" s="46"/>
      <c r="V31" s="9">
        <v>0.14000000000000001</v>
      </c>
      <c r="W31" s="9">
        <v>0.22</v>
      </c>
      <c r="X31" s="9">
        <v>1.35</v>
      </c>
      <c r="Y31" s="9">
        <v>0.46</v>
      </c>
      <c r="Z31" s="9">
        <v>0.19</v>
      </c>
      <c r="AA31" s="9">
        <v>0.41</v>
      </c>
      <c r="AB31" s="9">
        <v>0.37</v>
      </c>
      <c r="AC31" s="9">
        <v>0.11</v>
      </c>
      <c r="AD31" s="9">
        <v>1.67</v>
      </c>
      <c r="AE31" s="9">
        <v>1.49</v>
      </c>
      <c r="AF31" s="9">
        <v>2.5</v>
      </c>
      <c r="AG31" s="9">
        <v>2.2599999999999998</v>
      </c>
      <c r="AH31" s="9">
        <v>1.61</v>
      </c>
      <c r="AI31" s="9">
        <v>2.96</v>
      </c>
    </row>
    <row r="32" spans="1:35" ht="30" customHeight="1" x14ac:dyDescent="0.3">
      <c r="A32" s="3"/>
      <c r="B32" s="3"/>
      <c r="C32" s="4">
        <v>14</v>
      </c>
      <c r="D32" s="5">
        <f>D30*C32</f>
        <v>995.26</v>
      </c>
      <c r="E32" s="5">
        <f>E30*C32</f>
        <v>933.10000000000014</v>
      </c>
      <c r="F32" s="5">
        <f t="shared" ref="F32:F34" si="8">C32*$F$30</f>
        <v>943.60000000000014</v>
      </c>
      <c r="G32" s="5">
        <f t="shared" si="0"/>
        <v>940.6400000000001</v>
      </c>
      <c r="H32" s="5">
        <f>C32*H30</f>
        <v>879.62000000000012</v>
      </c>
      <c r="I32" s="5">
        <f>C32*I30</f>
        <v>911.26000000000022</v>
      </c>
      <c r="J32" s="5">
        <f>C32*J30</f>
        <v>946.26000000000022</v>
      </c>
      <c r="K32" s="5">
        <f>C32*K30</f>
        <v>967.12000000000012</v>
      </c>
      <c r="L32" s="5">
        <f>C32*L30</f>
        <v>990.50000000000023</v>
      </c>
      <c r="M32" s="5">
        <f>C32*M30</f>
        <v>992.04000000000019</v>
      </c>
      <c r="N32" s="5">
        <f>C32*N30</f>
        <v>997.22000000000025</v>
      </c>
      <c r="O32" s="5">
        <f>C32*O30</f>
        <v>1002.9600000000003</v>
      </c>
      <c r="P32" s="5">
        <f>C32*P30</f>
        <v>1000.3000000000002</v>
      </c>
      <c r="Q32" s="5">
        <f>C32*Q30</f>
        <v>993.86000000000035</v>
      </c>
      <c r="R32" s="5">
        <f>C32*R30</f>
        <v>974.96000000000038</v>
      </c>
      <c r="S32" s="5">
        <f>C32*S30</f>
        <v>971.88000000000045</v>
      </c>
      <c r="T32" s="5">
        <f>C32*T30</f>
        <v>969.92000000000041</v>
      </c>
      <c r="U32" s="46"/>
      <c r="V32" s="9">
        <v>0.14000000000000001</v>
      </c>
      <c r="W32" s="9">
        <v>0.22</v>
      </c>
      <c r="X32" s="9">
        <v>1.35</v>
      </c>
      <c r="Y32" s="9">
        <v>0.46</v>
      </c>
      <c r="Z32" s="9">
        <v>0.19</v>
      </c>
      <c r="AA32" s="9">
        <v>0.41</v>
      </c>
      <c r="AB32" s="9">
        <v>0.37</v>
      </c>
      <c r="AC32" s="9">
        <v>0.11</v>
      </c>
      <c r="AD32" s="9">
        <v>1.67</v>
      </c>
      <c r="AE32" s="9">
        <v>1.49</v>
      </c>
      <c r="AF32" s="9">
        <v>2.5</v>
      </c>
      <c r="AG32" s="9">
        <v>2.2599999999999998</v>
      </c>
      <c r="AH32" s="9">
        <v>1.61</v>
      </c>
      <c r="AI32" s="9">
        <v>2.96</v>
      </c>
    </row>
    <row r="33" spans="1:35" ht="30" customHeight="1" x14ac:dyDescent="0.3">
      <c r="A33" s="3"/>
      <c r="B33" s="3"/>
      <c r="C33" s="4">
        <v>19</v>
      </c>
      <c r="D33" s="5">
        <f>D30*C33</f>
        <v>1350.71</v>
      </c>
      <c r="E33" s="5">
        <f>E30*C33</f>
        <v>1266.3500000000001</v>
      </c>
      <c r="F33" s="5">
        <f t="shared" si="8"/>
        <v>1280.6000000000001</v>
      </c>
      <c r="G33" s="5">
        <f t="shared" si="0"/>
        <v>1277.6400000000001</v>
      </c>
      <c r="H33" s="5">
        <f>C33*H30</f>
        <v>1193.7700000000002</v>
      </c>
      <c r="I33" s="5">
        <f>C33*I30</f>
        <v>1236.7100000000003</v>
      </c>
      <c r="J33" s="5">
        <f>C33*J30</f>
        <v>1284.2100000000003</v>
      </c>
      <c r="K33" s="5">
        <f>C33*K30</f>
        <v>1312.5200000000002</v>
      </c>
      <c r="L33" s="5">
        <f>C33*L30</f>
        <v>1344.2500000000002</v>
      </c>
      <c r="M33" s="5">
        <f>C33*M30</f>
        <v>1346.3400000000001</v>
      </c>
      <c r="N33" s="5">
        <f>C33*N30</f>
        <v>1353.3700000000003</v>
      </c>
      <c r="O33" s="5">
        <f>C33*O30</f>
        <v>1361.1600000000003</v>
      </c>
      <c r="P33" s="5">
        <f>C33*P30</f>
        <v>1357.5500000000004</v>
      </c>
      <c r="Q33" s="5">
        <f>C33*Q30</f>
        <v>1348.8100000000004</v>
      </c>
      <c r="R33" s="5">
        <f>C33*R30</f>
        <v>1323.1600000000005</v>
      </c>
      <c r="S33" s="5">
        <f>C33*S30</f>
        <v>1318.9800000000005</v>
      </c>
      <c r="T33" s="5">
        <f>C33*T30</f>
        <v>1316.3200000000006</v>
      </c>
      <c r="U33" s="46"/>
      <c r="V33" s="9">
        <v>0.14000000000000001</v>
      </c>
      <c r="W33" s="9">
        <v>0.22</v>
      </c>
      <c r="X33" s="9">
        <v>1.35</v>
      </c>
      <c r="Y33" s="9">
        <v>0.46</v>
      </c>
      <c r="Z33" s="9">
        <v>0.19</v>
      </c>
      <c r="AA33" s="9">
        <v>0.41</v>
      </c>
      <c r="AB33" s="9">
        <v>0.37</v>
      </c>
      <c r="AC33" s="9">
        <v>0.11</v>
      </c>
      <c r="AD33" s="9">
        <v>1.67</v>
      </c>
      <c r="AE33" s="9">
        <v>1.49</v>
      </c>
      <c r="AF33" s="9">
        <v>2.5</v>
      </c>
      <c r="AG33" s="9">
        <v>2.2599999999999998</v>
      </c>
      <c r="AH33" s="9">
        <v>1.61</v>
      </c>
      <c r="AI33" s="9">
        <v>2.96</v>
      </c>
    </row>
    <row r="34" spans="1:35" ht="30" customHeight="1" x14ac:dyDescent="0.3">
      <c r="A34" s="3"/>
      <c r="B34" s="3"/>
      <c r="C34" s="4">
        <v>48</v>
      </c>
      <c r="D34" s="5">
        <f>D30*C34</f>
        <v>3412.32</v>
      </c>
      <c r="E34" s="5">
        <f>E30*C34</f>
        <v>3199.2000000000003</v>
      </c>
      <c r="F34" s="5">
        <f t="shared" si="8"/>
        <v>3235.2000000000003</v>
      </c>
      <c r="G34" s="5">
        <f t="shared" si="0"/>
        <v>3232.2400000000002</v>
      </c>
      <c r="H34" s="5">
        <f>C34*H30</f>
        <v>3015.8400000000006</v>
      </c>
      <c r="I34" s="5">
        <f>C34*I30</f>
        <v>3124.3200000000006</v>
      </c>
      <c r="J34" s="5">
        <f>C34*J30</f>
        <v>3244.3200000000006</v>
      </c>
      <c r="K34" s="5">
        <f>C34*K30</f>
        <v>3315.8400000000006</v>
      </c>
      <c r="L34" s="5">
        <f>C34*L30</f>
        <v>3396.0000000000009</v>
      </c>
      <c r="M34" s="5">
        <f>C34*M30</f>
        <v>3401.2800000000007</v>
      </c>
      <c r="N34" s="5">
        <f>C34*N30</f>
        <v>3419.0400000000009</v>
      </c>
      <c r="O34" s="5">
        <f>C34*O30</f>
        <v>3438.7200000000007</v>
      </c>
      <c r="P34" s="5">
        <f>C34*P30</f>
        <v>3429.6000000000008</v>
      </c>
      <c r="Q34" s="5">
        <f>C34*Q30</f>
        <v>3407.5200000000013</v>
      </c>
      <c r="R34" s="5">
        <f>C34*R30</f>
        <v>3342.7200000000012</v>
      </c>
      <c r="S34" s="5">
        <f>C34*S30</f>
        <v>3332.1600000000017</v>
      </c>
      <c r="T34" s="5">
        <f>C34*T30</f>
        <v>3325.4400000000014</v>
      </c>
      <c r="U34" s="46"/>
      <c r="V34" s="9">
        <v>0.14000000000000001</v>
      </c>
      <c r="W34" s="9">
        <v>0.22</v>
      </c>
      <c r="X34" s="9">
        <v>1.35</v>
      </c>
      <c r="Y34" s="9">
        <v>0.46</v>
      </c>
      <c r="Z34" s="9">
        <v>0.19</v>
      </c>
      <c r="AA34" s="9">
        <v>0.41</v>
      </c>
      <c r="AB34" s="9">
        <v>0.37</v>
      </c>
      <c r="AC34" s="9">
        <v>0.11</v>
      </c>
      <c r="AD34" s="9">
        <v>1.67</v>
      </c>
      <c r="AE34" s="9">
        <v>1.49</v>
      </c>
      <c r="AF34" s="9">
        <v>2.5</v>
      </c>
      <c r="AG34" s="9">
        <v>2.2599999999999998</v>
      </c>
      <c r="AH34" s="9">
        <v>1.61</v>
      </c>
      <c r="AI34" s="9">
        <v>2.96</v>
      </c>
    </row>
    <row r="35" spans="1:35" ht="30" customHeight="1" x14ac:dyDescent="0.3">
      <c r="A35" s="3" t="s">
        <v>6</v>
      </c>
      <c r="B35" s="3" t="s">
        <v>13</v>
      </c>
      <c r="C35" s="4" t="s">
        <v>8</v>
      </c>
      <c r="D35" s="5">
        <v>70.91</v>
      </c>
      <c r="E35" s="5">
        <f>D35-4.44</f>
        <v>66.47</v>
      </c>
      <c r="F35" s="5">
        <f>E35+0.75</f>
        <v>67.22</v>
      </c>
      <c r="G35" s="5">
        <f t="shared" si="0"/>
        <v>64.260000000000005</v>
      </c>
      <c r="H35" s="5">
        <f>G35-AH35</f>
        <v>62.650000000000006</v>
      </c>
      <c r="I35" s="5">
        <f>H35+AG35</f>
        <v>64.910000000000011</v>
      </c>
      <c r="J35" s="5">
        <f>I35+AF35</f>
        <v>67.410000000000011</v>
      </c>
      <c r="K35" s="5">
        <f>J35+AE35</f>
        <v>68.900000000000006</v>
      </c>
      <c r="L35" s="5">
        <f>K35+AD35</f>
        <v>70.570000000000007</v>
      </c>
      <c r="M35" s="5">
        <f>L35+AC35</f>
        <v>70.680000000000007</v>
      </c>
      <c r="N35" s="5">
        <f>M35+AB35</f>
        <v>71.050000000000011</v>
      </c>
      <c r="O35" s="5">
        <f>N35+AA35</f>
        <v>71.460000000000008</v>
      </c>
      <c r="P35" s="5">
        <f>O35-Z35</f>
        <v>71.27000000000001</v>
      </c>
      <c r="Q35" s="5">
        <f>P35-Y35</f>
        <v>70.810000000000016</v>
      </c>
      <c r="R35" s="5">
        <f t="shared" si="2"/>
        <v>69.460000000000022</v>
      </c>
      <c r="S35" s="5">
        <f t="shared" si="3"/>
        <v>69.240000000000023</v>
      </c>
      <c r="T35" s="5">
        <f t="shared" si="4"/>
        <v>69.100000000000023</v>
      </c>
      <c r="U35" s="46"/>
      <c r="V35" s="9">
        <v>0.14000000000000001</v>
      </c>
      <c r="W35" s="9">
        <v>0.22</v>
      </c>
      <c r="X35" s="9">
        <v>1.35</v>
      </c>
      <c r="Y35" s="9">
        <v>0.46</v>
      </c>
      <c r="Z35" s="9">
        <v>0.19</v>
      </c>
      <c r="AA35" s="9">
        <v>0.41</v>
      </c>
      <c r="AB35" s="9">
        <v>0.37</v>
      </c>
      <c r="AC35" s="9">
        <v>0.11</v>
      </c>
      <c r="AD35" s="9">
        <v>1.67</v>
      </c>
      <c r="AE35" s="9">
        <v>1.49</v>
      </c>
      <c r="AF35" s="9">
        <v>2.5</v>
      </c>
      <c r="AG35" s="9">
        <v>2.2599999999999998</v>
      </c>
      <c r="AH35" s="9">
        <v>1.61</v>
      </c>
      <c r="AI35" s="9">
        <v>2.96</v>
      </c>
    </row>
    <row r="36" spans="1:35" ht="30" customHeight="1" x14ac:dyDescent="0.3">
      <c r="A36" s="3"/>
      <c r="B36" s="3"/>
      <c r="C36" s="4">
        <v>9</v>
      </c>
      <c r="D36" s="5">
        <f>D35*C36</f>
        <v>638.18999999999994</v>
      </c>
      <c r="E36" s="5">
        <f>E35*C36</f>
        <v>598.23</v>
      </c>
      <c r="F36" s="5">
        <f>C36*$F$35</f>
        <v>604.98</v>
      </c>
      <c r="G36" s="5">
        <f t="shared" si="0"/>
        <v>602.02</v>
      </c>
      <c r="H36" s="5">
        <f>C36*H35</f>
        <v>563.85</v>
      </c>
      <c r="I36" s="5">
        <f>C36*I35</f>
        <v>584.19000000000005</v>
      </c>
      <c r="J36" s="5">
        <f>C36*J35</f>
        <v>606.69000000000005</v>
      </c>
      <c r="K36" s="5">
        <f>C36*K35</f>
        <v>620.1</v>
      </c>
      <c r="L36" s="5">
        <f>C36*L35</f>
        <v>635.13000000000011</v>
      </c>
      <c r="M36" s="5">
        <f>C36*M35</f>
        <v>636.12000000000012</v>
      </c>
      <c r="N36" s="5">
        <f>C36*N35</f>
        <v>639.45000000000005</v>
      </c>
      <c r="O36" s="5">
        <f>C36*O35</f>
        <v>643.1400000000001</v>
      </c>
      <c r="P36" s="5">
        <f>C36*P35</f>
        <v>641.43000000000006</v>
      </c>
      <c r="Q36" s="5">
        <f>C36*Q35</f>
        <v>637.29000000000019</v>
      </c>
      <c r="R36" s="5">
        <f>C36*R35</f>
        <v>625.14000000000021</v>
      </c>
      <c r="S36" s="5">
        <f>C36*S35</f>
        <v>623.1600000000002</v>
      </c>
      <c r="T36" s="5">
        <f>C36*T35</f>
        <v>621.9000000000002</v>
      </c>
      <c r="U36" s="46"/>
      <c r="V36" s="9">
        <v>0.14000000000000001</v>
      </c>
      <c r="W36" s="9">
        <v>0.22</v>
      </c>
      <c r="X36" s="9">
        <v>1.35</v>
      </c>
      <c r="Y36" s="9">
        <v>0.46</v>
      </c>
      <c r="Z36" s="9">
        <v>0.19</v>
      </c>
      <c r="AA36" s="9">
        <v>0.41</v>
      </c>
      <c r="AB36" s="9">
        <v>0.37</v>
      </c>
      <c r="AC36" s="9">
        <v>0.11</v>
      </c>
      <c r="AD36" s="9">
        <v>1.67</v>
      </c>
      <c r="AE36" s="9">
        <v>1.49</v>
      </c>
      <c r="AF36" s="9">
        <v>2.5</v>
      </c>
      <c r="AG36" s="9">
        <v>2.2599999999999998</v>
      </c>
      <c r="AH36" s="9">
        <v>1.61</v>
      </c>
      <c r="AI36" s="9">
        <v>2.96</v>
      </c>
    </row>
    <row r="37" spans="1:35" ht="30" customHeight="1" x14ac:dyDescent="0.3">
      <c r="A37" s="3"/>
      <c r="B37" s="3"/>
      <c r="C37" s="4">
        <v>14</v>
      </c>
      <c r="D37" s="5">
        <f>D35*C37</f>
        <v>992.74</v>
      </c>
      <c r="E37" s="5">
        <f>E35*C37</f>
        <v>930.57999999999993</v>
      </c>
      <c r="F37" s="5">
        <f t="shared" ref="F37:F39" si="9">C37*$F$35</f>
        <v>941.07999999999993</v>
      </c>
      <c r="G37" s="5">
        <f t="shared" si="0"/>
        <v>938.11999999999989</v>
      </c>
      <c r="H37" s="5">
        <f>C37*H35</f>
        <v>877.10000000000014</v>
      </c>
      <c r="I37" s="5">
        <f>C37*I35</f>
        <v>908.74000000000012</v>
      </c>
      <c r="J37" s="5">
        <f>C37*J35</f>
        <v>943.74000000000012</v>
      </c>
      <c r="K37" s="5">
        <f>C37*K35</f>
        <v>964.60000000000014</v>
      </c>
      <c r="L37" s="5">
        <f>C37*L35</f>
        <v>987.98000000000013</v>
      </c>
      <c r="M37" s="5">
        <f>C37*M35</f>
        <v>989.5200000000001</v>
      </c>
      <c r="N37" s="5">
        <f>C37*N35</f>
        <v>994.70000000000016</v>
      </c>
      <c r="O37" s="5">
        <f>C37*O35</f>
        <v>1000.44</v>
      </c>
      <c r="P37" s="5">
        <f>C37*P35</f>
        <v>997.7800000000002</v>
      </c>
      <c r="Q37" s="5">
        <f>C37*Q35</f>
        <v>991.34000000000026</v>
      </c>
      <c r="R37" s="5">
        <f>C37*R35</f>
        <v>972.44000000000028</v>
      </c>
      <c r="S37" s="5">
        <f>C37*S35</f>
        <v>969.36000000000035</v>
      </c>
      <c r="T37" s="5">
        <f>C37*T35</f>
        <v>967.40000000000032</v>
      </c>
      <c r="U37" s="46"/>
      <c r="V37" s="9">
        <v>0.14000000000000001</v>
      </c>
      <c r="W37" s="9">
        <v>0.22</v>
      </c>
      <c r="X37" s="9">
        <v>1.35</v>
      </c>
      <c r="Y37" s="9">
        <v>0.46</v>
      </c>
      <c r="Z37" s="9">
        <v>0.19</v>
      </c>
      <c r="AA37" s="9">
        <v>0.41</v>
      </c>
      <c r="AB37" s="9">
        <v>0.37</v>
      </c>
      <c r="AC37" s="9">
        <v>0.11</v>
      </c>
      <c r="AD37" s="9">
        <v>1.67</v>
      </c>
      <c r="AE37" s="9">
        <v>1.49</v>
      </c>
      <c r="AF37" s="9">
        <v>2.5</v>
      </c>
      <c r="AG37" s="9">
        <v>2.2599999999999998</v>
      </c>
      <c r="AH37" s="9">
        <v>1.61</v>
      </c>
      <c r="AI37" s="9">
        <v>2.96</v>
      </c>
    </row>
    <row r="38" spans="1:35" ht="30" customHeight="1" x14ac:dyDescent="0.3">
      <c r="A38" s="3"/>
      <c r="B38" s="3"/>
      <c r="C38" s="4">
        <v>19</v>
      </c>
      <c r="D38" s="5">
        <f>D35*C38</f>
        <v>1347.29</v>
      </c>
      <c r="E38" s="5">
        <f>E35*C38</f>
        <v>1262.93</v>
      </c>
      <c r="F38" s="5">
        <f t="shared" si="9"/>
        <v>1277.18</v>
      </c>
      <c r="G38" s="5">
        <f t="shared" si="0"/>
        <v>1274.22</v>
      </c>
      <c r="H38" s="5">
        <f>C38*H35</f>
        <v>1190.3500000000001</v>
      </c>
      <c r="I38" s="5">
        <f>C38*I35</f>
        <v>1233.2900000000002</v>
      </c>
      <c r="J38" s="5">
        <f>C38*J35</f>
        <v>1280.7900000000002</v>
      </c>
      <c r="K38" s="5">
        <f>C37*K35</f>
        <v>964.60000000000014</v>
      </c>
      <c r="L38" s="5">
        <f>C38*L35</f>
        <v>1340.8300000000002</v>
      </c>
      <c r="M38" s="5">
        <f>C38*M35</f>
        <v>1342.92</v>
      </c>
      <c r="N38" s="5">
        <f>C38*N35</f>
        <v>1349.9500000000003</v>
      </c>
      <c r="O38" s="5">
        <f>C38*O35</f>
        <v>1357.7400000000002</v>
      </c>
      <c r="P38" s="5">
        <f>C38*P35</f>
        <v>1354.13</v>
      </c>
      <c r="Q38" s="5">
        <f>C38*Q35</f>
        <v>1345.3900000000003</v>
      </c>
      <c r="R38" s="5">
        <f>C38*R35</f>
        <v>1319.7400000000005</v>
      </c>
      <c r="S38" s="5">
        <f>C38*S35</f>
        <v>1315.5600000000004</v>
      </c>
      <c r="T38" s="5">
        <f>C38*T35</f>
        <v>1312.9000000000005</v>
      </c>
      <c r="U38" s="46"/>
      <c r="V38" s="9">
        <v>0.14000000000000001</v>
      </c>
      <c r="W38" s="9">
        <v>0.22</v>
      </c>
      <c r="X38" s="9">
        <v>1.35</v>
      </c>
      <c r="Y38" s="9">
        <v>0.46</v>
      </c>
      <c r="Z38" s="9">
        <v>0.19</v>
      </c>
      <c r="AA38" s="9">
        <v>0.41</v>
      </c>
      <c r="AB38" s="9">
        <v>0.37</v>
      </c>
      <c r="AC38" s="9">
        <v>0.11</v>
      </c>
      <c r="AD38" s="9">
        <v>1.67</v>
      </c>
      <c r="AE38" s="9">
        <v>1.49</v>
      </c>
      <c r="AF38" s="9">
        <v>2.5</v>
      </c>
      <c r="AG38" s="9">
        <v>2.2599999999999998</v>
      </c>
      <c r="AH38" s="9">
        <v>1.61</v>
      </c>
      <c r="AI38" s="9">
        <v>2.96</v>
      </c>
    </row>
    <row r="39" spans="1:35" ht="30" customHeight="1" x14ac:dyDescent="0.3">
      <c r="A39" s="3"/>
      <c r="B39" s="3"/>
      <c r="C39" s="4">
        <v>48</v>
      </c>
      <c r="D39" s="5">
        <f>D35*C39</f>
        <v>3403.68</v>
      </c>
      <c r="E39" s="5">
        <f>E35*C39</f>
        <v>3190.56</v>
      </c>
      <c r="F39" s="5">
        <f t="shared" si="9"/>
        <v>3226.56</v>
      </c>
      <c r="G39" s="5">
        <f t="shared" si="0"/>
        <v>3223.6</v>
      </c>
      <c r="H39" s="5">
        <f>C39*H35</f>
        <v>3007.2000000000003</v>
      </c>
      <c r="I39" s="5">
        <f>C39*I35</f>
        <v>3115.6800000000003</v>
      </c>
      <c r="J39" s="5">
        <f>C39*J35</f>
        <v>3235.6800000000003</v>
      </c>
      <c r="K39" s="5">
        <f>C39*K35</f>
        <v>3307.2000000000003</v>
      </c>
      <c r="L39" s="5">
        <f>C39*L35</f>
        <v>3387.3600000000006</v>
      </c>
      <c r="M39" s="5">
        <f>C39*M35</f>
        <v>3392.6400000000003</v>
      </c>
      <c r="N39" s="5">
        <f>C39*N35</f>
        <v>3410.4000000000005</v>
      </c>
      <c r="O39" s="5">
        <f>C39*O35</f>
        <v>3430.0800000000004</v>
      </c>
      <c r="P39" s="5">
        <f>C39*P35</f>
        <v>3420.9600000000005</v>
      </c>
      <c r="Q39" s="5">
        <f>C39*Q35</f>
        <v>3398.880000000001</v>
      </c>
      <c r="R39" s="5">
        <f>C39*R35</f>
        <v>3334.0800000000008</v>
      </c>
      <c r="S39" s="5">
        <f>C39*S35</f>
        <v>3323.5200000000013</v>
      </c>
      <c r="T39" s="5">
        <f>C39*T35</f>
        <v>3316.8000000000011</v>
      </c>
      <c r="U39" s="46"/>
      <c r="V39" s="9">
        <v>0.14000000000000001</v>
      </c>
      <c r="W39" s="9">
        <v>0.22</v>
      </c>
      <c r="X39" s="9">
        <v>1.35</v>
      </c>
      <c r="Y39" s="9">
        <v>0.46</v>
      </c>
      <c r="Z39" s="9">
        <v>0.19</v>
      </c>
      <c r="AA39" s="9">
        <v>0.41</v>
      </c>
      <c r="AB39" s="9">
        <v>0.37</v>
      </c>
      <c r="AC39" s="9">
        <v>0.11</v>
      </c>
      <c r="AD39" s="9">
        <v>1.67</v>
      </c>
      <c r="AE39" s="9">
        <v>1.49</v>
      </c>
      <c r="AF39" s="9">
        <v>2.5</v>
      </c>
      <c r="AG39" s="9">
        <v>2.2599999999999998</v>
      </c>
      <c r="AH39" s="9">
        <v>1.61</v>
      </c>
      <c r="AI39" s="9">
        <v>2.96</v>
      </c>
    </row>
    <row r="40" spans="1:35" ht="30" customHeight="1" x14ac:dyDescent="0.3">
      <c r="A40" s="3" t="s">
        <v>6</v>
      </c>
      <c r="B40" s="3" t="s">
        <v>14</v>
      </c>
      <c r="C40" s="4" t="s">
        <v>8</v>
      </c>
      <c r="D40" s="5">
        <v>70.900000000000006</v>
      </c>
      <c r="E40" s="5">
        <f>D40-4.44</f>
        <v>66.460000000000008</v>
      </c>
      <c r="F40" s="5">
        <f>E40+0.75</f>
        <v>67.210000000000008</v>
      </c>
      <c r="G40" s="5">
        <f t="shared" si="0"/>
        <v>64.250000000000014</v>
      </c>
      <c r="H40" s="5">
        <f>G40-AH40</f>
        <v>62.640000000000015</v>
      </c>
      <c r="I40" s="5">
        <f>H40+AG40</f>
        <v>64.90000000000002</v>
      </c>
      <c r="J40" s="5">
        <f>I40+AF40</f>
        <v>67.40000000000002</v>
      </c>
      <c r="K40" s="5">
        <f>J40+AE40</f>
        <v>68.890000000000015</v>
      </c>
      <c r="L40" s="5">
        <f>K40+AD40</f>
        <v>70.560000000000016</v>
      </c>
      <c r="M40" s="5">
        <f>L40+AC40</f>
        <v>70.670000000000016</v>
      </c>
      <c r="N40" s="5">
        <f>M40+AB40</f>
        <v>71.04000000000002</v>
      </c>
      <c r="O40" s="5">
        <f>N40+AA40</f>
        <v>71.450000000000017</v>
      </c>
      <c r="P40" s="5">
        <f>O40-Z40</f>
        <v>71.260000000000019</v>
      </c>
      <c r="Q40" s="5">
        <f>P40-Y40</f>
        <v>70.800000000000026</v>
      </c>
      <c r="R40" s="5">
        <f t="shared" si="2"/>
        <v>69.450000000000031</v>
      </c>
      <c r="S40" s="5">
        <f t="shared" si="3"/>
        <v>69.230000000000032</v>
      </c>
      <c r="T40" s="5">
        <f t="shared" si="4"/>
        <v>69.090000000000032</v>
      </c>
      <c r="U40" s="46"/>
      <c r="V40" s="9">
        <v>0.14000000000000001</v>
      </c>
      <c r="W40" s="9">
        <v>0.22</v>
      </c>
      <c r="X40" s="9">
        <v>1.35</v>
      </c>
      <c r="Y40" s="9">
        <v>0.46</v>
      </c>
      <c r="Z40" s="9">
        <v>0.19</v>
      </c>
      <c r="AA40" s="9">
        <v>0.41</v>
      </c>
      <c r="AB40" s="9">
        <v>0.37</v>
      </c>
      <c r="AC40" s="9">
        <v>0.11</v>
      </c>
      <c r="AD40" s="9">
        <v>1.67</v>
      </c>
      <c r="AE40" s="9">
        <v>1.49</v>
      </c>
      <c r="AF40" s="9">
        <v>2.5</v>
      </c>
      <c r="AG40" s="9">
        <v>2.2599999999999998</v>
      </c>
      <c r="AH40" s="9">
        <v>1.61</v>
      </c>
      <c r="AI40" s="9">
        <v>2.96</v>
      </c>
    </row>
    <row r="41" spans="1:35" ht="30" customHeight="1" x14ac:dyDescent="0.3">
      <c r="A41" s="3"/>
      <c r="B41" s="3"/>
      <c r="C41" s="4">
        <v>9</v>
      </c>
      <c r="D41" s="5">
        <f>D40*C41</f>
        <v>638.1</v>
      </c>
      <c r="E41" s="5">
        <f>E40*C41</f>
        <v>598.1400000000001</v>
      </c>
      <c r="F41" s="5">
        <f>C41*$F$40</f>
        <v>604.8900000000001</v>
      </c>
      <c r="G41" s="5">
        <f t="shared" si="0"/>
        <v>601.93000000000006</v>
      </c>
      <c r="H41" s="5">
        <f>C41*H40</f>
        <v>563.7600000000001</v>
      </c>
      <c r="I41" s="5">
        <f>C41*I40</f>
        <v>584.10000000000014</v>
      </c>
      <c r="J41" s="5">
        <f>C41*J40</f>
        <v>606.60000000000014</v>
      </c>
      <c r="K41" s="5">
        <f>C41*K40</f>
        <v>620.0100000000001</v>
      </c>
      <c r="L41" s="5">
        <f>C41*L40</f>
        <v>635.04000000000019</v>
      </c>
      <c r="M41" s="5">
        <f>C41*M40</f>
        <v>636.0300000000002</v>
      </c>
      <c r="N41" s="5">
        <f>C41*N40</f>
        <v>639.36000000000013</v>
      </c>
      <c r="O41" s="5">
        <f>C41*O40</f>
        <v>643.05000000000018</v>
      </c>
      <c r="P41" s="5">
        <f>C41*P40</f>
        <v>641.34000000000015</v>
      </c>
      <c r="Q41" s="5">
        <f>C41*Q40</f>
        <v>637.20000000000027</v>
      </c>
      <c r="R41" s="5">
        <f>C41*R40</f>
        <v>625.0500000000003</v>
      </c>
      <c r="S41" s="5">
        <f>C41*S40</f>
        <v>623.07000000000028</v>
      </c>
      <c r="T41" s="5">
        <f>C41*T40</f>
        <v>621.81000000000029</v>
      </c>
      <c r="U41" s="46"/>
      <c r="V41" s="9">
        <v>0.14000000000000001</v>
      </c>
      <c r="W41" s="9">
        <v>0.22</v>
      </c>
      <c r="X41" s="9">
        <v>1.35</v>
      </c>
      <c r="Y41" s="9">
        <v>0.46</v>
      </c>
      <c r="Z41" s="9">
        <v>0.19</v>
      </c>
      <c r="AA41" s="9">
        <v>0.41</v>
      </c>
      <c r="AB41" s="9">
        <v>0.37</v>
      </c>
      <c r="AC41" s="9">
        <v>0.11</v>
      </c>
      <c r="AD41" s="9">
        <v>1.67</v>
      </c>
      <c r="AE41" s="9">
        <v>1.49</v>
      </c>
      <c r="AF41" s="9">
        <v>2.5</v>
      </c>
      <c r="AG41" s="9">
        <v>2.2599999999999998</v>
      </c>
      <c r="AH41" s="9">
        <v>1.61</v>
      </c>
      <c r="AI41" s="9">
        <v>2.96</v>
      </c>
    </row>
    <row r="42" spans="1:35" ht="30" customHeight="1" x14ac:dyDescent="0.3">
      <c r="A42" s="3"/>
      <c r="B42" s="3"/>
      <c r="C42" s="4">
        <v>14</v>
      </c>
      <c r="D42" s="5">
        <f>D40*C42</f>
        <v>992.60000000000014</v>
      </c>
      <c r="E42" s="5">
        <f>E40*C42</f>
        <v>930.44</v>
      </c>
      <c r="F42" s="5">
        <f t="shared" ref="F42:F44" si="10">C42*$F$40</f>
        <v>940.94</v>
      </c>
      <c r="G42" s="5">
        <f t="shared" ref="G42:G73" si="11">F42-AI42</f>
        <v>937.98</v>
      </c>
      <c r="H42" s="5">
        <f>C42*H40</f>
        <v>876.96000000000026</v>
      </c>
      <c r="I42" s="5">
        <f>C42*I40</f>
        <v>908.60000000000025</v>
      </c>
      <c r="J42" s="5">
        <f>C42*J40</f>
        <v>943.60000000000025</v>
      </c>
      <c r="K42" s="5">
        <f>C42*K40</f>
        <v>964.46000000000026</v>
      </c>
      <c r="L42" s="5">
        <f>C42*L40</f>
        <v>987.84000000000026</v>
      </c>
      <c r="M42" s="5">
        <f>C42*M40</f>
        <v>989.38000000000022</v>
      </c>
      <c r="N42" s="5">
        <f>C42*N40</f>
        <v>994.56000000000029</v>
      </c>
      <c r="O42" s="5">
        <f>C42*O40</f>
        <v>1000.3000000000002</v>
      </c>
      <c r="P42" s="5">
        <f>C42*P40</f>
        <v>997.64000000000033</v>
      </c>
      <c r="Q42" s="5">
        <f>C42*Q40</f>
        <v>991.20000000000039</v>
      </c>
      <c r="R42" s="5">
        <f>C42*R40</f>
        <v>972.30000000000041</v>
      </c>
      <c r="S42" s="5">
        <f>C42*S40</f>
        <v>969.22000000000048</v>
      </c>
      <c r="T42" s="5">
        <f>C42*T40</f>
        <v>967.26000000000045</v>
      </c>
      <c r="U42" s="46"/>
      <c r="V42" s="9">
        <v>0.14000000000000001</v>
      </c>
      <c r="W42" s="9">
        <v>0.22</v>
      </c>
      <c r="X42" s="9">
        <v>1.35</v>
      </c>
      <c r="Y42" s="9">
        <v>0.46</v>
      </c>
      <c r="Z42" s="9">
        <v>0.19</v>
      </c>
      <c r="AA42" s="9">
        <v>0.41</v>
      </c>
      <c r="AB42" s="9">
        <v>0.37</v>
      </c>
      <c r="AC42" s="9">
        <v>0.11</v>
      </c>
      <c r="AD42" s="9">
        <v>1.67</v>
      </c>
      <c r="AE42" s="9">
        <v>1.49</v>
      </c>
      <c r="AF42" s="9">
        <v>2.5</v>
      </c>
      <c r="AG42" s="9">
        <v>2.2599999999999998</v>
      </c>
      <c r="AH42" s="9">
        <v>1.61</v>
      </c>
      <c r="AI42" s="9">
        <v>2.96</v>
      </c>
    </row>
    <row r="43" spans="1:35" ht="30" customHeight="1" x14ac:dyDescent="0.3">
      <c r="A43" s="3"/>
      <c r="B43" s="3"/>
      <c r="C43" s="4">
        <v>19</v>
      </c>
      <c r="D43" s="5">
        <f>D40*C43</f>
        <v>1347.1000000000001</v>
      </c>
      <c r="E43" s="5">
        <f>E40*C43</f>
        <v>1262.7400000000002</v>
      </c>
      <c r="F43" s="5">
        <f t="shared" si="10"/>
        <v>1276.9900000000002</v>
      </c>
      <c r="G43" s="5">
        <f t="shared" si="11"/>
        <v>1274.0300000000002</v>
      </c>
      <c r="H43" s="5">
        <f>C43*H40</f>
        <v>1190.1600000000003</v>
      </c>
      <c r="I43" s="5">
        <f>C43*I40</f>
        <v>1233.1000000000004</v>
      </c>
      <c r="J43" s="5">
        <f>C43*J40</f>
        <v>1280.6000000000004</v>
      </c>
      <c r="K43" s="5">
        <f>C43*K40</f>
        <v>1308.9100000000003</v>
      </c>
      <c r="L43" s="5">
        <f>C43*L40</f>
        <v>1340.6400000000003</v>
      </c>
      <c r="M43" s="5">
        <f>C43*M40</f>
        <v>1342.7300000000002</v>
      </c>
      <c r="N43" s="5">
        <f>C43*N40</f>
        <v>1349.7600000000004</v>
      </c>
      <c r="O43" s="5">
        <f>C43*O40</f>
        <v>1357.5500000000004</v>
      </c>
      <c r="P43" s="5">
        <f>C43*P40</f>
        <v>1353.9400000000003</v>
      </c>
      <c r="Q43" s="5">
        <f>C43*Q40</f>
        <v>1345.2000000000005</v>
      </c>
      <c r="R43" s="5">
        <f>C43*R40</f>
        <v>1319.5500000000006</v>
      </c>
      <c r="S43" s="5">
        <f>C43*S40</f>
        <v>1315.3700000000006</v>
      </c>
      <c r="T43" s="5">
        <f>C43*T40</f>
        <v>1312.7100000000005</v>
      </c>
      <c r="U43" s="46"/>
      <c r="V43" s="9">
        <v>0.14000000000000001</v>
      </c>
      <c r="W43" s="9">
        <v>0.22</v>
      </c>
      <c r="X43" s="9">
        <v>1.35</v>
      </c>
      <c r="Y43" s="9">
        <v>0.46</v>
      </c>
      <c r="Z43" s="9">
        <v>0.19</v>
      </c>
      <c r="AA43" s="9">
        <v>0.41</v>
      </c>
      <c r="AB43" s="9">
        <v>0.37</v>
      </c>
      <c r="AC43" s="9">
        <v>0.11</v>
      </c>
      <c r="AD43" s="9">
        <v>1.67</v>
      </c>
      <c r="AE43" s="9">
        <v>1.49</v>
      </c>
      <c r="AF43" s="9">
        <v>2.5</v>
      </c>
      <c r="AG43" s="9">
        <v>2.2599999999999998</v>
      </c>
      <c r="AH43" s="9">
        <v>1.61</v>
      </c>
      <c r="AI43" s="9">
        <v>2.96</v>
      </c>
    </row>
    <row r="44" spans="1:35" ht="30" customHeight="1" x14ac:dyDescent="0.3">
      <c r="A44" s="3"/>
      <c r="B44" s="3"/>
      <c r="C44" s="4">
        <v>48</v>
      </c>
      <c r="D44" s="5">
        <f>D40*C44</f>
        <v>3403.2000000000003</v>
      </c>
      <c r="E44" s="5">
        <f>E40*C44</f>
        <v>3190.0800000000004</v>
      </c>
      <c r="F44" s="5">
        <f t="shared" si="10"/>
        <v>3226.0800000000004</v>
      </c>
      <c r="G44" s="5">
        <f t="shared" si="11"/>
        <v>3223.1200000000003</v>
      </c>
      <c r="H44" s="5">
        <f>C44*H40</f>
        <v>3006.7200000000007</v>
      </c>
      <c r="I44" s="5">
        <f>C44*I40</f>
        <v>3115.2000000000007</v>
      </c>
      <c r="J44" s="5">
        <f>C44*J40</f>
        <v>3235.2000000000007</v>
      </c>
      <c r="K44" s="5">
        <f>C44*K40</f>
        <v>3306.7200000000007</v>
      </c>
      <c r="L44" s="5">
        <f>C44*L40</f>
        <v>3386.880000000001</v>
      </c>
      <c r="M44" s="5">
        <f>C44*M40</f>
        <v>3392.1600000000008</v>
      </c>
      <c r="N44" s="5">
        <f>C44*N40</f>
        <v>3409.920000000001</v>
      </c>
      <c r="O44" s="5">
        <f>C44*O40</f>
        <v>3429.6000000000008</v>
      </c>
      <c r="P44" s="5">
        <f>C44*P40</f>
        <v>3420.4800000000009</v>
      </c>
      <c r="Q44" s="5">
        <f>C44*Q40</f>
        <v>3398.4000000000015</v>
      </c>
      <c r="R44" s="5">
        <f>C44*R40</f>
        <v>3333.6000000000013</v>
      </c>
      <c r="S44" s="5">
        <f>C44*S40</f>
        <v>3323.0400000000018</v>
      </c>
      <c r="T44" s="5">
        <f>C44*T40</f>
        <v>3316.3200000000015</v>
      </c>
      <c r="U44" s="46"/>
      <c r="V44" s="9">
        <v>0.14000000000000001</v>
      </c>
      <c r="W44" s="9">
        <v>0.22</v>
      </c>
      <c r="X44" s="9">
        <v>1.35</v>
      </c>
      <c r="Y44" s="9">
        <v>0.46</v>
      </c>
      <c r="Z44" s="9">
        <v>0.19</v>
      </c>
      <c r="AA44" s="9">
        <v>0.41</v>
      </c>
      <c r="AB44" s="9">
        <v>0.37</v>
      </c>
      <c r="AC44" s="9">
        <v>0.11</v>
      </c>
      <c r="AD44" s="9">
        <v>1.67</v>
      </c>
      <c r="AE44" s="9">
        <v>1.49</v>
      </c>
      <c r="AF44" s="9">
        <v>2.5</v>
      </c>
      <c r="AG44" s="9">
        <v>2.2599999999999998</v>
      </c>
      <c r="AH44" s="9">
        <v>1.61</v>
      </c>
      <c r="AI44" s="9">
        <v>2.96</v>
      </c>
    </row>
    <row r="45" spans="1:35" ht="30" customHeight="1" x14ac:dyDescent="0.3">
      <c r="A45" s="3" t="s">
        <v>6</v>
      </c>
      <c r="B45" s="3" t="s">
        <v>15</v>
      </c>
      <c r="C45" s="4" t="s">
        <v>8</v>
      </c>
      <c r="D45" s="5">
        <v>71.56</v>
      </c>
      <c r="E45" s="5">
        <f>D45-4.44</f>
        <v>67.12</v>
      </c>
      <c r="F45" s="5">
        <f>E45+0.75</f>
        <v>67.87</v>
      </c>
      <c r="G45" s="5">
        <f t="shared" si="11"/>
        <v>64.910000000000011</v>
      </c>
      <c r="H45" s="5">
        <f>G45-AH45</f>
        <v>63.300000000000011</v>
      </c>
      <c r="I45" s="5">
        <f>H45+AG45</f>
        <v>65.560000000000016</v>
      </c>
      <c r="J45" s="5">
        <f>I45+AF45</f>
        <v>68.060000000000016</v>
      </c>
      <c r="K45" s="5">
        <f>J45+AE45</f>
        <v>69.550000000000011</v>
      </c>
      <c r="L45" s="5">
        <f>K45+AD45</f>
        <v>71.220000000000013</v>
      </c>
      <c r="M45" s="5">
        <f>L45+AC45</f>
        <v>71.330000000000013</v>
      </c>
      <c r="N45" s="5">
        <f>M45+AB45</f>
        <v>71.700000000000017</v>
      </c>
      <c r="O45" s="5">
        <f>N45+AA45</f>
        <v>72.110000000000014</v>
      </c>
      <c r="P45" s="5">
        <f>O45-Z45</f>
        <v>71.920000000000016</v>
      </c>
      <c r="Q45" s="5">
        <f>P45-Y45</f>
        <v>71.460000000000022</v>
      </c>
      <c r="R45" s="5">
        <f t="shared" si="2"/>
        <v>70.110000000000028</v>
      </c>
      <c r="S45" s="5">
        <f t="shared" si="3"/>
        <v>69.890000000000029</v>
      </c>
      <c r="T45" s="5">
        <f t="shared" si="4"/>
        <v>69.750000000000028</v>
      </c>
      <c r="U45" s="46"/>
      <c r="V45" s="9">
        <v>0.14000000000000001</v>
      </c>
      <c r="W45" s="9">
        <v>0.22</v>
      </c>
      <c r="X45" s="9">
        <v>1.35</v>
      </c>
      <c r="Y45" s="9">
        <v>0.46</v>
      </c>
      <c r="Z45" s="9">
        <v>0.19</v>
      </c>
      <c r="AA45" s="9">
        <v>0.41</v>
      </c>
      <c r="AB45" s="9">
        <v>0.37</v>
      </c>
      <c r="AC45" s="9">
        <v>0.11</v>
      </c>
      <c r="AD45" s="9">
        <v>1.67</v>
      </c>
      <c r="AE45" s="9">
        <v>1.49</v>
      </c>
      <c r="AF45" s="9">
        <v>2.5</v>
      </c>
      <c r="AG45" s="9">
        <v>2.2599999999999998</v>
      </c>
      <c r="AH45" s="9">
        <v>1.61</v>
      </c>
      <c r="AI45" s="9">
        <v>2.96</v>
      </c>
    </row>
    <row r="46" spans="1:35" ht="30" customHeight="1" x14ac:dyDescent="0.3">
      <c r="A46" s="3"/>
      <c r="B46" s="3"/>
      <c r="C46" s="4">
        <v>9</v>
      </c>
      <c r="D46" s="5">
        <f>D45*C46</f>
        <v>644.04</v>
      </c>
      <c r="E46" s="5">
        <f>E45*C46</f>
        <v>604.08000000000004</v>
      </c>
      <c r="F46" s="5">
        <f>C46*$F$45</f>
        <v>610.83000000000004</v>
      </c>
      <c r="G46" s="5">
        <f t="shared" si="11"/>
        <v>607.87</v>
      </c>
      <c r="H46" s="5">
        <f>C46*H45</f>
        <v>569.70000000000005</v>
      </c>
      <c r="I46" s="5">
        <f>C46*I45</f>
        <v>590.04000000000019</v>
      </c>
      <c r="J46" s="5">
        <f>C46*J45</f>
        <v>612.54000000000019</v>
      </c>
      <c r="K46" s="5">
        <f>C46*K45</f>
        <v>625.95000000000005</v>
      </c>
      <c r="L46" s="5">
        <f>C46*L45</f>
        <v>640.98000000000013</v>
      </c>
      <c r="M46" s="5">
        <f>C46*M45</f>
        <v>641.97000000000014</v>
      </c>
      <c r="N46" s="5">
        <f>C46*N45</f>
        <v>645.30000000000018</v>
      </c>
      <c r="O46" s="5">
        <f>C46*O45</f>
        <v>648.99000000000012</v>
      </c>
      <c r="P46" s="5">
        <f>C46*P45</f>
        <v>647.2800000000002</v>
      </c>
      <c r="Q46" s="5">
        <f>C46*Q45</f>
        <v>643.14000000000021</v>
      </c>
      <c r="R46" s="5">
        <f>C46*R45</f>
        <v>630.99000000000024</v>
      </c>
      <c r="S46" s="5">
        <f>C46*S45</f>
        <v>629.01000000000022</v>
      </c>
      <c r="T46" s="5">
        <f>C46*T45</f>
        <v>627.75000000000023</v>
      </c>
      <c r="U46" s="46"/>
      <c r="V46" s="9">
        <v>0.14000000000000001</v>
      </c>
      <c r="W46" s="9">
        <v>0.22</v>
      </c>
      <c r="X46" s="9">
        <v>1.35</v>
      </c>
      <c r="Y46" s="9">
        <v>0.46</v>
      </c>
      <c r="Z46" s="9">
        <v>0.19</v>
      </c>
      <c r="AA46" s="9">
        <v>0.41</v>
      </c>
      <c r="AB46" s="9">
        <v>0.37</v>
      </c>
      <c r="AC46" s="9">
        <v>0.11</v>
      </c>
      <c r="AD46" s="9">
        <v>1.67</v>
      </c>
      <c r="AE46" s="9">
        <v>1.49</v>
      </c>
      <c r="AF46" s="9">
        <v>2.5</v>
      </c>
      <c r="AG46" s="9">
        <v>2.2599999999999998</v>
      </c>
      <c r="AH46" s="9">
        <v>1.61</v>
      </c>
      <c r="AI46" s="9">
        <v>2.96</v>
      </c>
    </row>
    <row r="47" spans="1:35" ht="30" customHeight="1" x14ac:dyDescent="0.3">
      <c r="A47" s="3"/>
      <c r="B47" s="3"/>
      <c r="C47" s="4">
        <v>14</v>
      </c>
      <c r="D47" s="5">
        <f>D45*C47</f>
        <v>1001.84</v>
      </c>
      <c r="E47" s="5">
        <f>E45*C47</f>
        <v>939.68000000000006</v>
      </c>
      <c r="F47" s="5">
        <f t="shared" ref="F47:F49" si="12">C47*$F$45</f>
        <v>950.18000000000006</v>
      </c>
      <c r="G47" s="5">
        <f t="shared" si="11"/>
        <v>947.22</v>
      </c>
      <c r="H47" s="5">
        <f>C47*H45</f>
        <v>886.20000000000016</v>
      </c>
      <c r="I47" s="5">
        <f>C47*I45</f>
        <v>917.84000000000026</v>
      </c>
      <c r="J47" s="5">
        <f>C47*J45</f>
        <v>952.84000000000026</v>
      </c>
      <c r="K47" s="5">
        <f>C47*K45</f>
        <v>973.70000000000016</v>
      </c>
      <c r="L47" s="5">
        <f>C47*L45</f>
        <v>997.08000000000015</v>
      </c>
      <c r="M47" s="5">
        <f>C47*M45</f>
        <v>998.62000000000012</v>
      </c>
      <c r="N47" s="5">
        <f>C47*N45</f>
        <v>1003.8000000000002</v>
      </c>
      <c r="O47" s="5">
        <f>C47*O45</f>
        <v>1009.5400000000002</v>
      </c>
      <c r="P47" s="5">
        <f>C47*P45</f>
        <v>1006.8800000000002</v>
      </c>
      <c r="Q47" s="5">
        <f>C47*Q45</f>
        <v>1000.4400000000003</v>
      </c>
      <c r="R47" s="5">
        <f>C47*R45</f>
        <v>981.54000000000042</v>
      </c>
      <c r="S47" s="5">
        <f>C47*S45</f>
        <v>978.46000000000038</v>
      </c>
      <c r="T47" s="5">
        <f>C47*T45</f>
        <v>976.50000000000045</v>
      </c>
      <c r="U47" s="46"/>
      <c r="V47" s="9">
        <v>0.14000000000000001</v>
      </c>
      <c r="W47" s="9">
        <v>0.22</v>
      </c>
      <c r="X47" s="9">
        <v>1.35</v>
      </c>
      <c r="Y47" s="9">
        <v>0.46</v>
      </c>
      <c r="Z47" s="9">
        <v>0.19</v>
      </c>
      <c r="AA47" s="9">
        <v>0.41</v>
      </c>
      <c r="AB47" s="9">
        <v>0.37</v>
      </c>
      <c r="AC47" s="9">
        <v>0.11</v>
      </c>
      <c r="AD47" s="9">
        <v>1.67</v>
      </c>
      <c r="AE47" s="9">
        <v>1.49</v>
      </c>
      <c r="AF47" s="9">
        <v>2.5</v>
      </c>
      <c r="AG47" s="9">
        <v>2.2599999999999998</v>
      </c>
      <c r="AH47" s="9">
        <v>1.61</v>
      </c>
      <c r="AI47" s="9">
        <v>2.96</v>
      </c>
    </row>
    <row r="48" spans="1:35" ht="30" customHeight="1" x14ac:dyDescent="0.3">
      <c r="A48" s="3"/>
      <c r="B48" s="3"/>
      <c r="C48" s="4">
        <v>19</v>
      </c>
      <c r="D48" s="5">
        <f>D45*C48</f>
        <v>1359.64</v>
      </c>
      <c r="E48" s="5">
        <f>E45*C48</f>
        <v>1275.2800000000002</v>
      </c>
      <c r="F48" s="5">
        <f t="shared" si="12"/>
        <v>1289.5300000000002</v>
      </c>
      <c r="G48" s="5">
        <f t="shared" si="11"/>
        <v>1286.5700000000002</v>
      </c>
      <c r="H48" s="5">
        <f>C48*H45</f>
        <v>1202.7000000000003</v>
      </c>
      <c r="I48" s="5">
        <f>C48*I45</f>
        <v>1245.6400000000003</v>
      </c>
      <c r="J48" s="5">
        <f>C48*J45</f>
        <v>1293.1400000000003</v>
      </c>
      <c r="K48" s="5">
        <f>C48*K45</f>
        <v>1321.4500000000003</v>
      </c>
      <c r="L48" s="5">
        <f>C48*L45</f>
        <v>1353.1800000000003</v>
      </c>
      <c r="M48" s="5">
        <f>C48*M45</f>
        <v>1355.2700000000002</v>
      </c>
      <c r="N48" s="5">
        <f>C48*N45</f>
        <v>1362.3000000000004</v>
      </c>
      <c r="O48" s="5">
        <f>C48*O45</f>
        <v>1370.0900000000001</v>
      </c>
      <c r="P48" s="5">
        <f>C48*P45</f>
        <v>1366.4800000000002</v>
      </c>
      <c r="Q48" s="5">
        <f>C48*Q45</f>
        <v>1357.7400000000005</v>
      </c>
      <c r="R48" s="5">
        <f>C48*R45</f>
        <v>1332.0900000000006</v>
      </c>
      <c r="S48" s="5">
        <f>C48*S45</f>
        <v>1327.9100000000005</v>
      </c>
      <c r="T48" s="5">
        <f>C48*T45</f>
        <v>1325.2500000000005</v>
      </c>
      <c r="U48" s="46"/>
      <c r="V48" s="9">
        <v>0.14000000000000001</v>
      </c>
      <c r="W48" s="9">
        <v>0.22</v>
      </c>
      <c r="X48" s="9">
        <v>1.35</v>
      </c>
      <c r="Y48" s="9">
        <v>0.46</v>
      </c>
      <c r="Z48" s="9">
        <v>0.19</v>
      </c>
      <c r="AA48" s="9">
        <v>0.41</v>
      </c>
      <c r="AB48" s="9">
        <v>0.37</v>
      </c>
      <c r="AC48" s="9">
        <v>0.11</v>
      </c>
      <c r="AD48" s="9">
        <v>1.67</v>
      </c>
      <c r="AE48" s="9">
        <v>1.49</v>
      </c>
      <c r="AF48" s="9">
        <v>2.5</v>
      </c>
      <c r="AG48" s="9">
        <v>2.2599999999999998</v>
      </c>
      <c r="AH48" s="9">
        <v>1.61</v>
      </c>
      <c r="AI48" s="9">
        <v>2.96</v>
      </c>
    </row>
    <row r="49" spans="1:35" ht="30" customHeight="1" x14ac:dyDescent="0.3">
      <c r="A49" s="3"/>
      <c r="B49" s="3"/>
      <c r="C49" s="4">
        <v>48</v>
      </c>
      <c r="D49" s="5">
        <f>D45*C49</f>
        <v>3434.88</v>
      </c>
      <c r="E49" s="5">
        <f>E45*C49</f>
        <v>3221.76</v>
      </c>
      <c r="F49" s="5">
        <f t="shared" si="12"/>
        <v>3257.76</v>
      </c>
      <c r="G49" s="5">
        <f t="shared" si="11"/>
        <v>3254.8</v>
      </c>
      <c r="H49" s="5">
        <f>C49*H45</f>
        <v>3038.4000000000005</v>
      </c>
      <c r="I49" s="5">
        <f>C49*I45</f>
        <v>3146.880000000001</v>
      </c>
      <c r="J49" s="5">
        <f>C49*J45</f>
        <v>3266.880000000001</v>
      </c>
      <c r="K49" s="5">
        <f>C49*K45</f>
        <v>3338.4000000000005</v>
      </c>
      <c r="L49" s="5">
        <f>C49*L45</f>
        <v>3418.5600000000004</v>
      </c>
      <c r="M49" s="5">
        <f>C49*M45</f>
        <v>3423.8400000000006</v>
      </c>
      <c r="N49" s="5">
        <f>C49*N45</f>
        <v>3441.6000000000008</v>
      </c>
      <c r="O49" s="5">
        <f>C49*O45</f>
        <v>3461.2800000000007</v>
      </c>
      <c r="P49" s="5">
        <f>C49*P45</f>
        <v>3452.1600000000008</v>
      </c>
      <c r="Q49" s="5">
        <f>C49*Q45</f>
        <v>3430.0800000000008</v>
      </c>
      <c r="R49" s="5">
        <f>C49*R45</f>
        <v>3365.2800000000016</v>
      </c>
      <c r="S49" s="5">
        <f>C49*S45</f>
        <v>3354.7200000000012</v>
      </c>
      <c r="T49" s="5">
        <f>C49*T45</f>
        <v>3348.0000000000014</v>
      </c>
      <c r="U49" s="46"/>
      <c r="V49" s="9">
        <v>0.14000000000000001</v>
      </c>
      <c r="W49" s="9">
        <v>0.22</v>
      </c>
      <c r="X49" s="9">
        <v>1.35</v>
      </c>
      <c r="Y49" s="9">
        <v>0.46</v>
      </c>
      <c r="Z49" s="9">
        <v>0.19</v>
      </c>
      <c r="AA49" s="9">
        <v>0.41</v>
      </c>
      <c r="AB49" s="9">
        <v>0.37</v>
      </c>
      <c r="AC49" s="9">
        <v>0.11</v>
      </c>
      <c r="AD49" s="9">
        <v>1.67</v>
      </c>
      <c r="AE49" s="9">
        <v>1.49</v>
      </c>
      <c r="AF49" s="9">
        <v>2.5</v>
      </c>
      <c r="AG49" s="9">
        <v>2.2599999999999998</v>
      </c>
      <c r="AH49" s="9">
        <v>1.61</v>
      </c>
      <c r="AI49" s="9">
        <v>2.96</v>
      </c>
    </row>
    <row r="50" spans="1:35" ht="30" customHeight="1" x14ac:dyDescent="0.3">
      <c r="A50" s="3" t="s">
        <v>6</v>
      </c>
      <c r="B50" s="3" t="s">
        <v>16</v>
      </c>
      <c r="C50" s="4" t="s">
        <v>8</v>
      </c>
      <c r="D50" s="5">
        <v>71.430000000000007</v>
      </c>
      <c r="E50" s="5">
        <f>D50-4.44</f>
        <v>66.990000000000009</v>
      </c>
      <c r="F50" s="5">
        <f>E50+0.75</f>
        <v>67.740000000000009</v>
      </c>
      <c r="G50" s="5">
        <f t="shared" si="11"/>
        <v>64.780000000000015</v>
      </c>
      <c r="H50" s="5">
        <f>G50-AH50</f>
        <v>63.170000000000016</v>
      </c>
      <c r="I50" s="5">
        <f>H50+AG50</f>
        <v>65.430000000000021</v>
      </c>
      <c r="J50" s="5">
        <f>I50+AF50</f>
        <v>67.930000000000021</v>
      </c>
      <c r="K50" s="5">
        <f>J50+AE50</f>
        <v>69.420000000000016</v>
      </c>
      <c r="L50" s="5">
        <f>K50+AD50</f>
        <v>71.090000000000018</v>
      </c>
      <c r="M50" s="5">
        <f>L50+AC50</f>
        <v>71.200000000000017</v>
      </c>
      <c r="N50" s="5">
        <f>M50+AB50</f>
        <v>71.570000000000022</v>
      </c>
      <c r="O50" s="5">
        <f>N50+AA50</f>
        <v>71.980000000000018</v>
      </c>
      <c r="P50" s="5">
        <f>O50-Z50</f>
        <v>71.79000000000002</v>
      </c>
      <c r="Q50" s="5">
        <f>P50-Y50</f>
        <v>71.330000000000027</v>
      </c>
      <c r="R50" s="5">
        <f t="shared" si="2"/>
        <v>69.980000000000032</v>
      </c>
      <c r="S50" s="5">
        <f t="shared" si="3"/>
        <v>69.760000000000034</v>
      </c>
      <c r="T50" s="5">
        <f t="shared" si="4"/>
        <v>69.620000000000033</v>
      </c>
      <c r="U50" s="46"/>
      <c r="V50" s="9">
        <v>0.14000000000000001</v>
      </c>
      <c r="W50" s="9">
        <v>0.22</v>
      </c>
      <c r="X50" s="9">
        <v>1.35</v>
      </c>
      <c r="Y50" s="9">
        <v>0.46</v>
      </c>
      <c r="Z50" s="9">
        <v>0.19</v>
      </c>
      <c r="AA50" s="9">
        <v>0.41</v>
      </c>
      <c r="AB50" s="9">
        <v>0.37</v>
      </c>
      <c r="AC50" s="9">
        <v>0.11</v>
      </c>
      <c r="AD50" s="9">
        <v>1.67</v>
      </c>
      <c r="AE50" s="9">
        <v>1.49</v>
      </c>
      <c r="AF50" s="9">
        <v>2.5</v>
      </c>
      <c r="AG50" s="9">
        <v>2.2599999999999998</v>
      </c>
      <c r="AH50" s="9">
        <v>1.61</v>
      </c>
      <c r="AI50" s="9">
        <v>2.96</v>
      </c>
    </row>
    <row r="51" spans="1:35" ht="30" customHeight="1" x14ac:dyDescent="0.3">
      <c r="A51" s="3"/>
      <c r="B51" s="3"/>
      <c r="C51" s="4">
        <v>9</v>
      </c>
      <c r="D51" s="5">
        <f>D50*C51</f>
        <v>642.87000000000012</v>
      </c>
      <c r="E51" s="5">
        <f>E50*C51</f>
        <v>602.91000000000008</v>
      </c>
      <c r="F51" s="5">
        <f>C51*$F$50</f>
        <v>609.66000000000008</v>
      </c>
      <c r="G51" s="5">
        <f t="shared" si="11"/>
        <v>606.70000000000005</v>
      </c>
      <c r="H51" s="5">
        <f>C51*H50</f>
        <v>568.5300000000002</v>
      </c>
      <c r="I51" s="5">
        <f>C51*I50</f>
        <v>588.87000000000023</v>
      </c>
      <c r="J51" s="5">
        <f>C51*J50</f>
        <v>611.37000000000023</v>
      </c>
      <c r="K51" s="5">
        <f>C51*K50</f>
        <v>624.7800000000002</v>
      </c>
      <c r="L51" s="5">
        <f>C51*L50</f>
        <v>639.81000000000017</v>
      </c>
      <c r="M51" s="5">
        <f>C51*M50</f>
        <v>640.80000000000018</v>
      </c>
      <c r="N51" s="5">
        <f>C51*N50</f>
        <v>644.13000000000022</v>
      </c>
      <c r="O51" s="5">
        <f>C51*O50</f>
        <v>647.82000000000016</v>
      </c>
      <c r="P51" s="5">
        <f>C51*P50</f>
        <v>646.11000000000013</v>
      </c>
      <c r="Q51" s="5">
        <f>C51*Q50</f>
        <v>641.97000000000025</v>
      </c>
      <c r="R51" s="5">
        <f>C51*R50</f>
        <v>629.82000000000028</v>
      </c>
      <c r="S51" s="5">
        <f>C51*S50</f>
        <v>627.84000000000026</v>
      </c>
      <c r="T51" s="5">
        <f>C51*T50</f>
        <v>626.58000000000027</v>
      </c>
      <c r="U51" s="46"/>
      <c r="V51" s="9">
        <v>0.14000000000000001</v>
      </c>
      <c r="W51" s="9">
        <v>0.22</v>
      </c>
      <c r="X51" s="9">
        <v>1.35</v>
      </c>
      <c r="Y51" s="9">
        <v>0.46</v>
      </c>
      <c r="Z51" s="9">
        <v>0.19</v>
      </c>
      <c r="AA51" s="9">
        <v>0.41</v>
      </c>
      <c r="AB51" s="9">
        <v>0.37</v>
      </c>
      <c r="AC51" s="9">
        <v>0.11</v>
      </c>
      <c r="AD51" s="9">
        <v>1.67</v>
      </c>
      <c r="AE51" s="9">
        <v>1.49</v>
      </c>
      <c r="AF51" s="9">
        <v>2.5</v>
      </c>
      <c r="AG51" s="9">
        <v>2.2599999999999998</v>
      </c>
      <c r="AH51" s="9">
        <v>1.61</v>
      </c>
      <c r="AI51" s="9">
        <v>2.96</v>
      </c>
    </row>
    <row r="52" spans="1:35" ht="30" customHeight="1" x14ac:dyDescent="0.3">
      <c r="A52" s="3"/>
      <c r="B52" s="3"/>
      <c r="C52" s="4">
        <v>14</v>
      </c>
      <c r="D52" s="5">
        <f>D50*C52</f>
        <v>1000.0200000000001</v>
      </c>
      <c r="E52" s="5">
        <f>E50*C52</f>
        <v>937.86000000000013</v>
      </c>
      <c r="F52" s="5">
        <f t="shared" ref="F52:F54" si="13">C52*$F$50</f>
        <v>948.36000000000013</v>
      </c>
      <c r="G52" s="5">
        <f t="shared" si="11"/>
        <v>945.40000000000009</v>
      </c>
      <c r="H52" s="5">
        <f>C52*H50</f>
        <v>884.38000000000022</v>
      </c>
      <c r="I52" s="5">
        <f>C52*I50</f>
        <v>916.02000000000032</v>
      </c>
      <c r="J52" s="5">
        <f>C52*J50</f>
        <v>951.02000000000032</v>
      </c>
      <c r="K52" s="5">
        <f>C52*K50</f>
        <v>971.88000000000022</v>
      </c>
      <c r="L52" s="5">
        <f>C52*L50</f>
        <v>995.26000000000022</v>
      </c>
      <c r="M52" s="5">
        <f>C52*M50</f>
        <v>996.80000000000018</v>
      </c>
      <c r="N52" s="5">
        <f>C52*N50</f>
        <v>1001.9800000000002</v>
      </c>
      <c r="O52" s="5">
        <f>C52*O50</f>
        <v>1007.7200000000003</v>
      </c>
      <c r="P52" s="5">
        <f>C52*P50</f>
        <v>1005.0600000000003</v>
      </c>
      <c r="Q52" s="5">
        <f>C52*Q50</f>
        <v>998.62000000000035</v>
      </c>
      <c r="R52" s="5">
        <f>C52*R50</f>
        <v>979.72000000000048</v>
      </c>
      <c r="S52" s="5">
        <f>C52*S50</f>
        <v>976.64000000000044</v>
      </c>
      <c r="T52" s="5">
        <f>C52*T50</f>
        <v>974.68000000000052</v>
      </c>
      <c r="U52" s="46"/>
      <c r="V52" s="9">
        <v>0.14000000000000001</v>
      </c>
      <c r="W52" s="9">
        <v>0.22</v>
      </c>
      <c r="X52" s="9">
        <v>1.35</v>
      </c>
      <c r="Y52" s="9">
        <v>0.46</v>
      </c>
      <c r="Z52" s="9">
        <v>0.19</v>
      </c>
      <c r="AA52" s="9">
        <v>0.41</v>
      </c>
      <c r="AB52" s="9">
        <v>0.37</v>
      </c>
      <c r="AC52" s="9">
        <v>0.11</v>
      </c>
      <c r="AD52" s="9">
        <v>1.67</v>
      </c>
      <c r="AE52" s="9">
        <v>1.49</v>
      </c>
      <c r="AF52" s="9">
        <v>2.5</v>
      </c>
      <c r="AG52" s="9">
        <v>2.2599999999999998</v>
      </c>
      <c r="AH52" s="9">
        <v>1.61</v>
      </c>
      <c r="AI52" s="9">
        <v>2.96</v>
      </c>
    </row>
    <row r="53" spans="1:35" ht="30" customHeight="1" x14ac:dyDescent="0.3">
      <c r="A53" s="3"/>
      <c r="B53" s="3"/>
      <c r="C53" s="4">
        <v>19</v>
      </c>
      <c r="D53" s="5">
        <f>D50*C53</f>
        <v>1357.17</v>
      </c>
      <c r="E53" s="5">
        <f>E50*C53</f>
        <v>1272.8100000000002</v>
      </c>
      <c r="F53" s="5">
        <f t="shared" si="13"/>
        <v>1287.0600000000002</v>
      </c>
      <c r="G53" s="5">
        <f t="shared" si="11"/>
        <v>1284.1000000000001</v>
      </c>
      <c r="H53" s="5">
        <f>C53*H50</f>
        <v>1200.2300000000002</v>
      </c>
      <c r="I53" s="5">
        <f>C53*I50</f>
        <v>1243.1700000000003</v>
      </c>
      <c r="J53" s="5">
        <f>C53*J50</f>
        <v>1290.6700000000003</v>
      </c>
      <c r="K53" s="5">
        <f>C53*K50</f>
        <v>1318.9800000000002</v>
      </c>
      <c r="L53" s="5">
        <f>C53*L50</f>
        <v>1350.7100000000003</v>
      </c>
      <c r="M53" s="5">
        <f>C53*M50</f>
        <v>1352.8000000000004</v>
      </c>
      <c r="N53" s="5">
        <f>C53*N50</f>
        <v>1359.8300000000004</v>
      </c>
      <c r="O53" s="5">
        <f>C53*O50</f>
        <v>1367.6200000000003</v>
      </c>
      <c r="P53" s="5">
        <f>C53*P50</f>
        <v>1364.0100000000004</v>
      </c>
      <c r="Q53" s="5">
        <f>C53*Q50</f>
        <v>1355.2700000000004</v>
      </c>
      <c r="R53" s="5">
        <f>C53*R50</f>
        <v>1329.6200000000006</v>
      </c>
      <c r="S53" s="5">
        <f>C53*S50</f>
        <v>1325.4400000000007</v>
      </c>
      <c r="T53" s="5">
        <f>C53*T50</f>
        <v>1322.7800000000007</v>
      </c>
      <c r="U53" s="46"/>
      <c r="V53" s="9">
        <v>0.14000000000000001</v>
      </c>
      <c r="W53" s="9">
        <v>0.22</v>
      </c>
      <c r="X53" s="9">
        <v>1.35</v>
      </c>
      <c r="Y53" s="9">
        <v>0.46</v>
      </c>
      <c r="Z53" s="9">
        <v>0.19</v>
      </c>
      <c r="AA53" s="9">
        <v>0.41</v>
      </c>
      <c r="AB53" s="9">
        <v>0.37</v>
      </c>
      <c r="AC53" s="9">
        <v>0.11</v>
      </c>
      <c r="AD53" s="9">
        <v>1.67</v>
      </c>
      <c r="AE53" s="9">
        <v>1.49</v>
      </c>
      <c r="AF53" s="9">
        <v>2.5</v>
      </c>
      <c r="AG53" s="9">
        <v>2.2599999999999998</v>
      </c>
      <c r="AH53" s="9">
        <v>1.61</v>
      </c>
      <c r="AI53" s="9">
        <v>2.96</v>
      </c>
    </row>
    <row r="54" spans="1:35" ht="30" customHeight="1" x14ac:dyDescent="0.3">
      <c r="A54" s="3"/>
      <c r="B54" s="3"/>
      <c r="C54" s="4">
        <v>48</v>
      </c>
      <c r="D54" s="5">
        <f>D50*C54</f>
        <v>3428.6400000000003</v>
      </c>
      <c r="E54" s="5">
        <f>E50*C54</f>
        <v>3215.5200000000004</v>
      </c>
      <c r="F54" s="5">
        <f t="shared" si="13"/>
        <v>3251.5200000000004</v>
      </c>
      <c r="G54" s="5">
        <f t="shared" si="11"/>
        <v>3248.5600000000004</v>
      </c>
      <c r="H54" s="5">
        <f>C54*H50</f>
        <v>3032.1600000000008</v>
      </c>
      <c r="I54" s="5">
        <f>C54*I50</f>
        <v>3140.6400000000012</v>
      </c>
      <c r="J54" s="5">
        <f>C54*J50</f>
        <v>3260.6400000000012</v>
      </c>
      <c r="K54" s="5">
        <f>C54*K50</f>
        <v>3332.1600000000008</v>
      </c>
      <c r="L54" s="5">
        <f>C54*L50</f>
        <v>3412.3200000000006</v>
      </c>
      <c r="M54" s="5">
        <f>C54*M50</f>
        <v>3417.6000000000008</v>
      </c>
      <c r="N54" s="5">
        <f>C54*N50</f>
        <v>3435.360000000001</v>
      </c>
      <c r="O54" s="5">
        <f>C54*O50</f>
        <v>3455.0400000000009</v>
      </c>
      <c r="P54" s="5">
        <f>C54*P50</f>
        <v>3445.920000000001</v>
      </c>
      <c r="Q54" s="5">
        <f>C54*Q50</f>
        <v>3423.8400000000011</v>
      </c>
      <c r="R54" s="5">
        <f>C54*R50</f>
        <v>3359.0400000000018</v>
      </c>
      <c r="S54" s="5">
        <f>C54*S50</f>
        <v>3348.4800000000014</v>
      </c>
      <c r="T54" s="5">
        <f>C54*T50</f>
        <v>3341.7600000000016</v>
      </c>
      <c r="U54" s="46"/>
      <c r="V54" s="9">
        <v>0.14000000000000001</v>
      </c>
      <c r="W54" s="9">
        <v>0.22</v>
      </c>
      <c r="X54" s="9">
        <v>1.35</v>
      </c>
      <c r="Y54" s="9">
        <v>0.46</v>
      </c>
      <c r="Z54" s="9">
        <v>0.19</v>
      </c>
      <c r="AA54" s="9">
        <v>0.41</v>
      </c>
      <c r="AB54" s="9">
        <v>0.37</v>
      </c>
      <c r="AC54" s="9">
        <v>0.11</v>
      </c>
      <c r="AD54" s="9">
        <v>1.67</v>
      </c>
      <c r="AE54" s="9">
        <v>1.49</v>
      </c>
      <c r="AF54" s="9">
        <v>2.5</v>
      </c>
      <c r="AG54" s="9">
        <v>2.2599999999999998</v>
      </c>
      <c r="AH54" s="9">
        <v>1.61</v>
      </c>
      <c r="AI54" s="9">
        <v>2.96</v>
      </c>
    </row>
    <row r="55" spans="1:35" ht="30" customHeight="1" x14ac:dyDescent="0.3">
      <c r="A55" s="3" t="s">
        <v>17</v>
      </c>
      <c r="B55" s="3" t="s">
        <v>7</v>
      </c>
      <c r="C55" s="4" t="s">
        <v>8</v>
      </c>
      <c r="D55" s="5">
        <v>36.270000000000003</v>
      </c>
      <c r="E55" s="5">
        <f>D55-4.44</f>
        <v>31.830000000000002</v>
      </c>
      <c r="F55" s="5">
        <f>E55+0.75</f>
        <v>32.58</v>
      </c>
      <c r="G55" s="5">
        <f t="shared" si="11"/>
        <v>29.619999999999997</v>
      </c>
      <c r="H55" s="5">
        <f>G55-AH55</f>
        <v>28.009999999999998</v>
      </c>
      <c r="I55" s="5">
        <f>H55+AG55</f>
        <v>30.269999999999996</v>
      </c>
      <c r="J55" s="5">
        <f>I55+AF55</f>
        <v>32.769999999999996</v>
      </c>
      <c r="K55" s="5">
        <f>J55+AE55</f>
        <v>34.26</v>
      </c>
      <c r="L55" s="5">
        <f>K55+AD55</f>
        <v>35.93</v>
      </c>
      <c r="M55" s="5">
        <f>L55+AC55</f>
        <v>36.04</v>
      </c>
      <c r="N55" s="5">
        <f>M55+AB55</f>
        <v>36.409999999999997</v>
      </c>
      <c r="O55" s="5">
        <f>N55+AA55</f>
        <v>36.819999999999993</v>
      </c>
      <c r="P55" s="5">
        <f>O55-Z55</f>
        <v>36.629999999999995</v>
      </c>
      <c r="Q55" s="5">
        <f>P55-Y55</f>
        <v>36.169999999999995</v>
      </c>
      <c r="R55" s="5">
        <f t="shared" si="2"/>
        <v>34.819999999999993</v>
      </c>
      <c r="S55" s="5">
        <f t="shared" si="3"/>
        <v>34.599999999999994</v>
      </c>
      <c r="T55" s="5">
        <f t="shared" si="4"/>
        <v>34.459999999999994</v>
      </c>
      <c r="U55" s="46"/>
      <c r="V55" s="9">
        <v>0.14000000000000001</v>
      </c>
      <c r="W55" s="9">
        <v>0.22</v>
      </c>
      <c r="X55" s="9">
        <v>1.35</v>
      </c>
      <c r="Y55" s="9">
        <v>0.46</v>
      </c>
      <c r="Z55" s="9">
        <v>0.19</v>
      </c>
      <c r="AA55" s="9">
        <v>0.41</v>
      </c>
      <c r="AB55" s="9">
        <v>0.37</v>
      </c>
      <c r="AC55" s="9">
        <v>0.11</v>
      </c>
      <c r="AD55" s="9">
        <v>1.67</v>
      </c>
      <c r="AE55" s="9">
        <v>1.49</v>
      </c>
      <c r="AF55" s="9">
        <v>2.5</v>
      </c>
      <c r="AG55" s="9">
        <v>2.2599999999999998</v>
      </c>
      <c r="AH55" s="9">
        <v>1.61</v>
      </c>
      <c r="AI55" s="9">
        <v>2.96</v>
      </c>
    </row>
    <row r="56" spans="1:35" ht="30" customHeight="1" x14ac:dyDescent="0.3">
      <c r="A56" s="3"/>
      <c r="B56" s="3"/>
      <c r="C56" s="4">
        <v>9</v>
      </c>
      <c r="D56" s="5">
        <f>D55*C56</f>
        <v>326.43</v>
      </c>
      <c r="E56" s="5">
        <f>E55*C56</f>
        <v>286.47000000000003</v>
      </c>
      <c r="F56" s="5">
        <f>C56*$F$55</f>
        <v>293.21999999999997</v>
      </c>
      <c r="G56" s="5">
        <f t="shared" si="11"/>
        <v>290.26</v>
      </c>
      <c r="H56" s="5">
        <f>C56*H55</f>
        <v>252.08999999999997</v>
      </c>
      <c r="I56" s="5">
        <f>C56*I55</f>
        <v>272.42999999999995</v>
      </c>
      <c r="J56" s="5">
        <f>C56*J55</f>
        <v>294.92999999999995</v>
      </c>
      <c r="K56" s="5">
        <f>C56*K55</f>
        <v>308.33999999999997</v>
      </c>
      <c r="L56" s="5">
        <f>C56*L55</f>
        <v>323.37</v>
      </c>
      <c r="M56" s="5">
        <f>C56*M55</f>
        <v>324.36</v>
      </c>
      <c r="N56" s="5">
        <f>C56*N55</f>
        <v>327.68999999999994</v>
      </c>
      <c r="O56" s="5">
        <f>C56*O55</f>
        <v>331.37999999999994</v>
      </c>
      <c r="P56" s="5">
        <f>C56*P55</f>
        <v>329.66999999999996</v>
      </c>
      <c r="Q56" s="5">
        <f>C56*Q55</f>
        <v>325.52999999999997</v>
      </c>
      <c r="R56" s="5">
        <f>C56*R55</f>
        <v>313.37999999999994</v>
      </c>
      <c r="S56" s="5">
        <f>C56*S55</f>
        <v>311.39999999999998</v>
      </c>
      <c r="T56" s="5">
        <f>C56*T55</f>
        <v>310.13999999999993</v>
      </c>
      <c r="U56" s="46"/>
      <c r="V56" s="9">
        <v>0.14000000000000001</v>
      </c>
      <c r="W56" s="9">
        <v>0.22</v>
      </c>
      <c r="X56" s="9">
        <v>1.35</v>
      </c>
      <c r="Y56" s="9">
        <v>0.46</v>
      </c>
      <c r="Z56" s="9">
        <v>0.19</v>
      </c>
      <c r="AA56" s="9">
        <v>0.41</v>
      </c>
      <c r="AB56" s="9">
        <v>0.37</v>
      </c>
      <c r="AC56" s="9">
        <v>0.11</v>
      </c>
      <c r="AD56" s="9">
        <v>1.67</v>
      </c>
      <c r="AE56" s="9">
        <v>1.49</v>
      </c>
      <c r="AF56" s="9">
        <v>2.5</v>
      </c>
      <c r="AG56" s="9">
        <v>2.2599999999999998</v>
      </c>
      <c r="AH56" s="9">
        <v>1.61</v>
      </c>
      <c r="AI56" s="9">
        <v>2.96</v>
      </c>
    </row>
    <row r="57" spans="1:35" ht="30" customHeight="1" x14ac:dyDescent="0.3">
      <c r="A57" s="3"/>
      <c r="B57" s="3"/>
      <c r="C57" s="4">
        <v>14</v>
      </c>
      <c r="D57" s="5">
        <f>D55*C57</f>
        <v>507.78000000000003</v>
      </c>
      <c r="E57" s="5">
        <f>E55*C57</f>
        <v>445.62</v>
      </c>
      <c r="F57" s="5">
        <f t="shared" ref="F57:F59" si="14">C57*$F$55</f>
        <v>456.12</v>
      </c>
      <c r="G57" s="5">
        <f t="shared" si="11"/>
        <v>453.16</v>
      </c>
      <c r="H57" s="5">
        <f>C57*H55</f>
        <v>392.14</v>
      </c>
      <c r="I57" s="5">
        <f>C57*I55</f>
        <v>423.78</v>
      </c>
      <c r="J57" s="5">
        <f>C57*J55</f>
        <v>458.78</v>
      </c>
      <c r="K57" s="5">
        <f>C57*K55</f>
        <v>479.64</v>
      </c>
      <c r="L57" s="5">
        <f>C57*L55</f>
        <v>503.02</v>
      </c>
      <c r="M57" s="5">
        <f>C57*M55</f>
        <v>504.56</v>
      </c>
      <c r="N57" s="5">
        <f>C57*N55</f>
        <v>509.73999999999995</v>
      </c>
      <c r="O57" s="5">
        <f>C57*O55</f>
        <v>515.4799999999999</v>
      </c>
      <c r="P57" s="5">
        <f>C57*P55</f>
        <v>512.81999999999994</v>
      </c>
      <c r="Q57" s="5">
        <f>C57*Q55</f>
        <v>506.37999999999994</v>
      </c>
      <c r="R57" s="5">
        <f>C57*R55</f>
        <v>487.4799999999999</v>
      </c>
      <c r="S57" s="5">
        <f>C57*S55</f>
        <v>484.39999999999992</v>
      </c>
      <c r="T57" s="5">
        <f>C57*T55</f>
        <v>482.43999999999994</v>
      </c>
      <c r="U57" s="46"/>
      <c r="V57" s="9">
        <v>0.14000000000000001</v>
      </c>
      <c r="W57" s="9">
        <v>0.22</v>
      </c>
      <c r="X57" s="9">
        <v>1.35</v>
      </c>
      <c r="Y57" s="9">
        <v>0.46</v>
      </c>
      <c r="Z57" s="9">
        <v>0.19</v>
      </c>
      <c r="AA57" s="9">
        <v>0.41</v>
      </c>
      <c r="AB57" s="9">
        <v>0.37</v>
      </c>
      <c r="AC57" s="9">
        <v>0.11</v>
      </c>
      <c r="AD57" s="9">
        <v>1.67</v>
      </c>
      <c r="AE57" s="9">
        <v>1.49</v>
      </c>
      <c r="AF57" s="9">
        <v>2.5</v>
      </c>
      <c r="AG57" s="9">
        <v>2.2599999999999998</v>
      </c>
      <c r="AH57" s="9">
        <v>1.61</v>
      </c>
      <c r="AI57" s="9">
        <v>2.96</v>
      </c>
    </row>
    <row r="58" spans="1:35" ht="30" customHeight="1" x14ac:dyDescent="0.3">
      <c r="A58" s="3"/>
      <c r="B58" s="3"/>
      <c r="C58" s="4">
        <v>19</v>
      </c>
      <c r="D58" s="5">
        <f>D55*C58</f>
        <v>689.13000000000011</v>
      </c>
      <c r="E58" s="5">
        <f>E55*C58</f>
        <v>604.77</v>
      </c>
      <c r="F58" s="5">
        <f t="shared" si="14"/>
        <v>619.02</v>
      </c>
      <c r="G58" s="5">
        <f t="shared" si="11"/>
        <v>616.05999999999995</v>
      </c>
      <c r="H58" s="5">
        <f>C58*H55</f>
        <v>532.18999999999994</v>
      </c>
      <c r="I58" s="5">
        <f>C58*I55</f>
        <v>575.12999999999988</v>
      </c>
      <c r="J58" s="5">
        <f>C58*J55</f>
        <v>622.62999999999988</v>
      </c>
      <c r="K58" s="5">
        <f>C57*K55</f>
        <v>479.64</v>
      </c>
      <c r="L58" s="5">
        <f>C58*L55</f>
        <v>682.67</v>
      </c>
      <c r="M58" s="5">
        <f>C58*M55</f>
        <v>684.76</v>
      </c>
      <c r="N58" s="5">
        <f>C58*N55</f>
        <v>691.79</v>
      </c>
      <c r="O58" s="5">
        <f>C58*O55</f>
        <v>699.57999999999993</v>
      </c>
      <c r="P58" s="5">
        <f>C58*P55</f>
        <v>695.96999999999991</v>
      </c>
      <c r="Q58" s="5">
        <f>C58*Q55</f>
        <v>687.2299999999999</v>
      </c>
      <c r="R58" s="5">
        <f>C58*R55</f>
        <v>661.57999999999993</v>
      </c>
      <c r="S58" s="5">
        <f>C58*S55</f>
        <v>657.39999999999986</v>
      </c>
      <c r="T58" s="5">
        <f>C58*T55</f>
        <v>654.7399999999999</v>
      </c>
      <c r="U58" s="46"/>
      <c r="V58" s="9">
        <v>0.14000000000000001</v>
      </c>
      <c r="W58" s="9">
        <v>0.22</v>
      </c>
      <c r="X58" s="9">
        <v>1.35</v>
      </c>
      <c r="Y58" s="9">
        <v>0.46</v>
      </c>
      <c r="Z58" s="9">
        <v>0.19</v>
      </c>
      <c r="AA58" s="9">
        <v>0.41</v>
      </c>
      <c r="AB58" s="9">
        <v>0.37</v>
      </c>
      <c r="AC58" s="9">
        <v>0.11</v>
      </c>
      <c r="AD58" s="9">
        <v>1.67</v>
      </c>
      <c r="AE58" s="9">
        <v>1.49</v>
      </c>
      <c r="AF58" s="9">
        <v>2.5</v>
      </c>
      <c r="AG58" s="9">
        <v>2.2599999999999998</v>
      </c>
      <c r="AH58" s="9">
        <v>1.61</v>
      </c>
      <c r="AI58" s="9">
        <v>2.96</v>
      </c>
    </row>
    <row r="59" spans="1:35" ht="30" customHeight="1" x14ac:dyDescent="0.3">
      <c r="A59" s="3"/>
      <c r="B59" s="3"/>
      <c r="C59" s="4">
        <v>48</v>
      </c>
      <c r="D59" s="5">
        <f>D55*C59</f>
        <v>1740.96</v>
      </c>
      <c r="E59" s="5">
        <f>E55*C59</f>
        <v>1527.8400000000001</v>
      </c>
      <c r="F59" s="5">
        <f t="shared" si="14"/>
        <v>1563.84</v>
      </c>
      <c r="G59" s="5">
        <f t="shared" si="11"/>
        <v>1560.8799999999999</v>
      </c>
      <c r="H59" s="5">
        <f>C59*H55</f>
        <v>1344.48</v>
      </c>
      <c r="I59" s="5">
        <f>C59*I55</f>
        <v>1452.9599999999998</v>
      </c>
      <c r="J59" s="5">
        <f>C59*J55</f>
        <v>1572.9599999999998</v>
      </c>
      <c r="K59" s="5">
        <f>C58*K55</f>
        <v>650.93999999999994</v>
      </c>
      <c r="L59" s="5">
        <f>C59*L55</f>
        <v>1724.6399999999999</v>
      </c>
      <c r="M59" s="5">
        <f>C59*M55</f>
        <v>1729.92</v>
      </c>
      <c r="N59" s="5">
        <f>C59*N55</f>
        <v>1747.6799999999998</v>
      </c>
      <c r="O59" s="5">
        <f>C59*O55</f>
        <v>1767.3599999999997</v>
      </c>
      <c r="P59" s="5">
        <f>C59*P55</f>
        <v>1758.2399999999998</v>
      </c>
      <c r="Q59" s="5">
        <f>C59*Q55</f>
        <v>1736.1599999999999</v>
      </c>
      <c r="R59" s="5">
        <f>C59*R55</f>
        <v>1671.3599999999997</v>
      </c>
      <c r="S59" s="5">
        <f>C59*S55</f>
        <v>1660.7999999999997</v>
      </c>
      <c r="T59" s="5">
        <f>C59*T55</f>
        <v>1654.0799999999997</v>
      </c>
      <c r="U59" s="46"/>
      <c r="V59" s="9">
        <v>0.14000000000000001</v>
      </c>
      <c r="W59" s="9">
        <v>0.22</v>
      </c>
      <c r="X59" s="9">
        <v>1.35</v>
      </c>
      <c r="Y59" s="9">
        <v>0.46</v>
      </c>
      <c r="Z59" s="9">
        <v>0.19</v>
      </c>
      <c r="AA59" s="9">
        <v>0.41</v>
      </c>
      <c r="AB59" s="9">
        <v>0.37</v>
      </c>
      <c r="AC59" s="9">
        <v>0.11</v>
      </c>
      <c r="AD59" s="9">
        <v>1.67</v>
      </c>
      <c r="AE59" s="9">
        <v>1.49</v>
      </c>
      <c r="AF59" s="9">
        <v>2.5</v>
      </c>
      <c r="AG59" s="9">
        <v>2.2599999999999998</v>
      </c>
      <c r="AH59" s="9">
        <v>1.61</v>
      </c>
      <c r="AI59" s="9">
        <v>2.96</v>
      </c>
    </row>
    <row r="60" spans="1:35" ht="30" customHeight="1" x14ac:dyDescent="0.3">
      <c r="A60" s="3" t="s">
        <v>17</v>
      </c>
      <c r="B60" s="3" t="s">
        <v>9</v>
      </c>
      <c r="C60" s="4" t="s">
        <v>8</v>
      </c>
      <c r="D60" s="5">
        <v>33.68</v>
      </c>
      <c r="E60" s="5">
        <f>D60-4.44</f>
        <v>29.24</v>
      </c>
      <c r="F60" s="5">
        <f>E60+0.75</f>
        <v>29.99</v>
      </c>
      <c r="G60" s="5">
        <f t="shared" si="11"/>
        <v>27.029999999999998</v>
      </c>
      <c r="H60" s="5">
        <f>G60-AH60</f>
        <v>25.419999999999998</v>
      </c>
      <c r="I60" s="5">
        <f>H60+AG60</f>
        <v>27.68</v>
      </c>
      <c r="J60" s="5">
        <f>I60+AF60</f>
        <v>30.18</v>
      </c>
      <c r="K60" s="5">
        <f>J60+AE60</f>
        <v>31.669999999999998</v>
      </c>
      <c r="L60" s="5">
        <f>K60+AD60</f>
        <v>33.339999999999996</v>
      </c>
      <c r="M60" s="5">
        <f>L60+M55</f>
        <v>69.38</v>
      </c>
      <c r="N60" s="5">
        <f>M60+AB60</f>
        <v>69.75</v>
      </c>
      <c r="O60" s="5">
        <f>N60+AA60</f>
        <v>70.16</v>
      </c>
      <c r="P60" s="5">
        <f>O60-Z60</f>
        <v>69.97</v>
      </c>
      <c r="Q60" s="5">
        <f>P60-Y60</f>
        <v>69.510000000000005</v>
      </c>
      <c r="R60" s="5">
        <f t="shared" si="2"/>
        <v>68.160000000000011</v>
      </c>
      <c r="S60" s="5">
        <f t="shared" si="3"/>
        <v>67.940000000000012</v>
      </c>
      <c r="T60" s="5">
        <f t="shared" si="4"/>
        <v>67.800000000000011</v>
      </c>
      <c r="U60" s="46"/>
      <c r="V60" s="9">
        <v>0.14000000000000001</v>
      </c>
      <c r="W60" s="9">
        <v>0.22</v>
      </c>
      <c r="X60" s="9">
        <v>1.35</v>
      </c>
      <c r="Y60" s="9">
        <v>0.46</v>
      </c>
      <c r="Z60" s="9">
        <v>0.19</v>
      </c>
      <c r="AA60" s="9">
        <v>0.41</v>
      </c>
      <c r="AB60" s="9">
        <v>0.37</v>
      </c>
      <c r="AC60" s="9">
        <v>0.11</v>
      </c>
      <c r="AD60" s="9">
        <v>1.67</v>
      </c>
      <c r="AE60" s="9">
        <v>1.49</v>
      </c>
      <c r="AF60" s="9">
        <v>2.5</v>
      </c>
      <c r="AG60" s="9">
        <v>2.2599999999999998</v>
      </c>
      <c r="AH60" s="9">
        <v>1.61</v>
      </c>
      <c r="AI60" s="9">
        <v>2.96</v>
      </c>
    </row>
    <row r="61" spans="1:35" ht="30" customHeight="1" x14ac:dyDescent="0.3">
      <c r="A61" s="3"/>
      <c r="B61" s="3"/>
      <c r="C61" s="4">
        <v>9</v>
      </c>
      <c r="D61" s="5">
        <f>D60*C61</f>
        <v>303.12</v>
      </c>
      <c r="E61" s="5">
        <f>E60*C61</f>
        <v>263.15999999999997</v>
      </c>
      <c r="F61" s="5">
        <f>C61*$F$60</f>
        <v>269.90999999999997</v>
      </c>
      <c r="G61" s="5">
        <f t="shared" si="11"/>
        <v>266.95</v>
      </c>
      <c r="H61" s="5">
        <f>C61*H60</f>
        <v>228.77999999999997</v>
      </c>
      <c r="I61" s="5">
        <f>C61*I60</f>
        <v>249.12</v>
      </c>
      <c r="J61" s="5">
        <f>C61*J60</f>
        <v>271.62</v>
      </c>
      <c r="K61" s="5">
        <f>C61*K60</f>
        <v>285.02999999999997</v>
      </c>
      <c r="L61" s="5">
        <f>C61*L60</f>
        <v>300.05999999999995</v>
      </c>
      <c r="M61" s="5">
        <f>C61*M60</f>
        <v>624.41999999999996</v>
      </c>
      <c r="N61" s="5">
        <f>C61*N60</f>
        <v>627.75</v>
      </c>
      <c r="O61" s="5">
        <f>C61*O60</f>
        <v>631.43999999999994</v>
      </c>
      <c r="P61" s="5">
        <f>C61*P60</f>
        <v>629.73</v>
      </c>
      <c r="Q61" s="5">
        <f>C61*Q60</f>
        <v>625.59</v>
      </c>
      <c r="R61" s="5">
        <f>C61*R60</f>
        <v>613.44000000000005</v>
      </c>
      <c r="S61" s="5">
        <f>C61*S60</f>
        <v>611.46000000000015</v>
      </c>
      <c r="T61" s="5">
        <f>C61*T60</f>
        <v>610.20000000000005</v>
      </c>
      <c r="U61" s="46"/>
      <c r="V61" s="9">
        <v>0.14000000000000001</v>
      </c>
      <c r="W61" s="9">
        <v>0.22</v>
      </c>
      <c r="X61" s="9">
        <v>1.35</v>
      </c>
      <c r="Y61" s="9">
        <v>0.46</v>
      </c>
      <c r="Z61" s="9">
        <v>0.19</v>
      </c>
      <c r="AA61" s="9">
        <v>0.41</v>
      </c>
      <c r="AB61" s="9">
        <v>0.37</v>
      </c>
      <c r="AC61" s="9">
        <v>0.11</v>
      </c>
      <c r="AD61" s="9">
        <v>1.67</v>
      </c>
      <c r="AE61" s="9">
        <v>1.49</v>
      </c>
      <c r="AF61" s="9">
        <v>2.5</v>
      </c>
      <c r="AG61" s="9">
        <v>2.2599999999999998</v>
      </c>
      <c r="AH61" s="9">
        <v>1.61</v>
      </c>
      <c r="AI61" s="9">
        <v>2.96</v>
      </c>
    </row>
    <row r="62" spans="1:35" ht="30" customHeight="1" x14ac:dyDescent="0.3">
      <c r="A62" s="3"/>
      <c r="B62" s="3"/>
      <c r="C62" s="4">
        <v>14</v>
      </c>
      <c r="D62" s="5">
        <f>D60*C62</f>
        <v>471.52</v>
      </c>
      <c r="E62" s="5">
        <f>E60*C62</f>
        <v>409.35999999999996</v>
      </c>
      <c r="F62" s="5">
        <f t="shared" ref="F62:F64" si="15">C62*$F$60</f>
        <v>419.85999999999996</v>
      </c>
      <c r="G62" s="5">
        <f t="shared" si="11"/>
        <v>416.9</v>
      </c>
      <c r="H62" s="5">
        <f>C62*H60</f>
        <v>355.88</v>
      </c>
      <c r="I62" s="5">
        <f>C62*I60</f>
        <v>387.52</v>
      </c>
      <c r="J62" s="5">
        <f>C62*J60</f>
        <v>422.52</v>
      </c>
      <c r="K62" s="5">
        <f>C62*K60</f>
        <v>443.38</v>
      </c>
      <c r="L62" s="5">
        <f>C62*L60</f>
        <v>466.75999999999993</v>
      </c>
      <c r="M62" s="5">
        <f>C62*M60</f>
        <v>971.31999999999994</v>
      </c>
      <c r="N62" s="5">
        <f>C62*N60</f>
        <v>976.5</v>
      </c>
      <c r="O62" s="5">
        <f>C62*O60</f>
        <v>982.24</v>
      </c>
      <c r="P62" s="5">
        <f>C62*P60</f>
        <v>979.57999999999993</v>
      </c>
      <c r="Q62" s="5">
        <f>C62*Q60</f>
        <v>973.1400000000001</v>
      </c>
      <c r="R62" s="5">
        <f>C62*R60</f>
        <v>954.24000000000012</v>
      </c>
      <c r="S62" s="5">
        <f>C62*S60</f>
        <v>951.1600000000002</v>
      </c>
      <c r="T62" s="5">
        <f>C62*T60</f>
        <v>949.20000000000016</v>
      </c>
      <c r="U62" s="46"/>
      <c r="V62" s="9">
        <v>0.14000000000000001</v>
      </c>
      <c r="W62" s="9">
        <v>0.22</v>
      </c>
      <c r="X62" s="9">
        <v>1.35</v>
      </c>
      <c r="Y62" s="9">
        <v>0.46</v>
      </c>
      <c r="Z62" s="9">
        <v>0.19</v>
      </c>
      <c r="AA62" s="9">
        <v>0.41</v>
      </c>
      <c r="AB62" s="9">
        <v>0.37</v>
      </c>
      <c r="AC62" s="9">
        <v>0.11</v>
      </c>
      <c r="AD62" s="9">
        <v>1.67</v>
      </c>
      <c r="AE62" s="9">
        <v>1.49</v>
      </c>
      <c r="AF62" s="9">
        <v>2.5</v>
      </c>
      <c r="AG62" s="9">
        <v>2.2599999999999998</v>
      </c>
      <c r="AH62" s="9">
        <v>1.61</v>
      </c>
      <c r="AI62" s="9">
        <v>2.96</v>
      </c>
    </row>
    <row r="63" spans="1:35" ht="30" customHeight="1" x14ac:dyDescent="0.3">
      <c r="A63" s="3"/>
      <c r="B63" s="3"/>
      <c r="C63" s="4">
        <v>19</v>
      </c>
      <c r="D63" s="5">
        <f>D60*C63</f>
        <v>639.91999999999996</v>
      </c>
      <c r="E63" s="5">
        <f>E60*C63</f>
        <v>555.55999999999995</v>
      </c>
      <c r="F63" s="5">
        <f t="shared" si="15"/>
        <v>569.80999999999995</v>
      </c>
      <c r="G63" s="5">
        <f t="shared" si="11"/>
        <v>566.84999999999991</v>
      </c>
      <c r="H63" s="5">
        <f>C63*H60</f>
        <v>482.97999999999996</v>
      </c>
      <c r="I63" s="5">
        <f>C63*I60</f>
        <v>525.91999999999996</v>
      </c>
      <c r="J63" s="5">
        <f>C63*J60</f>
        <v>573.41999999999996</v>
      </c>
      <c r="K63" s="5">
        <f>C62*K60</f>
        <v>443.38</v>
      </c>
      <c r="L63" s="5">
        <f>C63*L60</f>
        <v>633.45999999999992</v>
      </c>
      <c r="M63" s="5">
        <f>C63*M60</f>
        <v>1318.2199999999998</v>
      </c>
      <c r="N63" s="5">
        <f>C63*N60</f>
        <v>1325.25</v>
      </c>
      <c r="O63" s="5">
        <f>C63*O60</f>
        <v>1333.04</v>
      </c>
      <c r="P63" s="5">
        <f>C63*P60</f>
        <v>1329.43</v>
      </c>
      <c r="Q63" s="5">
        <f>C63*Q60</f>
        <v>1320.69</v>
      </c>
      <c r="R63" s="5">
        <f>C63*R60</f>
        <v>1295.0400000000002</v>
      </c>
      <c r="S63" s="5">
        <f>C63*S60</f>
        <v>1290.8600000000001</v>
      </c>
      <c r="T63" s="5">
        <f>C63*T60</f>
        <v>1288.2000000000003</v>
      </c>
      <c r="U63" s="46"/>
      <c r="V63" s="9">
        <v>0.14000000000000001</v>
      </c>
      <c r="W63" s="9">
        <v>0.22</v>
      </c>
      <c r="X63" s="9">
        <v>1.35</v>
      </c>
      <c r="Y63" s="9">
        <v>0.46</v>
      </c>
      <c r="Z63" s="9">
        <v>0.19</v>
      </c>
      <c r="AA63" s="9">
        <v>0.41</v>
      </c>
      <c r="AB63" s="9">
        <v>0.37</v>
      </c>
      <c r="AC63" s="9">
        <v>0.11</v>
      </c>
      <c r="AD63" s="9">
        <v>1.67</v>
      </c>
      <c r="AE63" s="9">
        <v>1.49</v>
      </c>
      <c r="AF63" s="9">
        <v>2.5</v>
      </c>
      <c r="AG63" s="9">
        <v>2.2599999999999998</v>
      </c>
      <c r="AH63" s="9">
        <v>1.61</v>
      </c>
      <c r="AI63" s="9">
        <v>2.96</v>
      </c>
    </row>
    <row r="64" spans="1:35" ht="30" customHeight="1" x14ac:dyDescent="0.3">
      <c r="A64" s="3"/>
      <c r="B64" s="3"/>
      <c r="C64" s="4">
        <v>48</v>
      </c>
      <c r="D64" s="5">
        <f>D60*C64</f>
        <v>1616.6399999999999</v>
      </c>
      <c r="E64" s="5">
        <f>E60*C64</f>
        <v>1403.52</v>
      </c>
      <c r="F64" s="5">
        <f t="shared" si="15"/>
        <v>1439.52</v>
      </c>
      <c r="G64" s="5">
        <f t="shared" si="11"/>
        <v>1436.56</v>
      </c>
      <c r="H64" s="5">
        <f>C64*H60</f>
        <v>1220.1599999999999</v>
      </c>
      <c r="I64" s="5">
        <f>C64*I60</f>
        <v>1328.6399999999999</v>
      </c>
      <c r="J64" s="5">
        <f>C64*J60</f>
        <v>1448.6399999999999</v>
      </c>
      <c r="K64" s="5">
        <f>C64*K60</f>
        <v>1520.1599999999999</v>
      </c>
      <c r="L64" s="5">
        <f>C64*L60</f>
        <v>1600.3199999999997</v>
      </c>
      <c r="M64" s="5">
        <f>C64*M60</f>
        <v>3330.24</v>
      </c>
      <c r="N64" s="5">
        <f>C64*N60</f>
        <v>3348</v>
      </c>
      <c r="O64" s="5">
        <f>C64*O60</f>
        <v>3367.68</v>
      </c>
      <c r="P64" s="5">
        <f>C64*P60</f>
        <v>3358.56</v>
      </c>
      <c r="Q64" s="5">
        <f>C64*Q60</f>
        <v>3336.4800000000005</v>
      </c>
      <c r="R64" s="5">
        <f>C64*R60</f>
        <v>3271.6800000000003</v>
      </c>
      <c r="S64" s="5">
        <f>C64*S60</f>
        <v>3261.1200000000008</v>
      </c>
      <c r="T64" s="5">
        <f>C64*T60</f>
        <v>3254.4000000000005</v>
      </c>
      <c r="U64" s="46"/>
      <c r="V64" s="9">
        <v>0.14000000000000001</v>
      </c>
      <c r="W64" s="9">
        <v>0.22</v>
      </c>
      <c r="X64" s="9">
        <v>1.35</v>
      </c>
      <c r="Y64" s="9">
        <v>0.46</v>
      </c>
      <c r="Z64" s="9">
        <v>0.19</v>
      </c>
      <c r="AA64" s="9">
        <v>0.41</v>
      </c>
      <c r="AB64" s="9">
        <v>0.37</v>
      </c>
      <c r="AC64" s="9">
        <v>0.11</v>
      </c>
      <c r="AD64" s="9">
        <v>1.67</v>
      </c>
      <c r="AE64" s="9">
        <v>1.49</v>
      </c>
      <c r="AF64" s="9">
        <v>2.5</v>
      </c>
      <c r="AG64" s="9">
        <v>2.2599999999999998</v>
      </c>
      <c r="AH64" s="9">
        <v>1.61</v>
      </c>
      <c r="AI64" s="9">
        <v>2.96</v>
      </c>
    </row>
    <row r="65" spans="1:35" ht="30" customHeight="1" x14ac:dyDescent="0.3">
      <c r="A65" s="3" t="s">
        <v>17</v>
      </c>
      <c r="B65" s="3" t="s">
        <v>10</v>
      </c>
      <c r="C65" s="4" t="s">
        <v>8</v>
      </c>
      <c r="D65" s="5">
        <v>30.1</v>
      </c>
      <c r="E65" s="5">
        <f>D65-4.44</f>
        <v>25.66</v>
      </c>
      <c r="F65" s="5">
        <f>E65+0.75</f>
        <v>26.41</v>
      </c>
      <c r="G65" s="5">
        <f t="shared" si="11"/>
        <v>23.45</v>
      </c>
      <c r="H65" s="5">
        <f>G65-AH65</f>
        <v>21.84</v>
      </c>
      <c r="I65" s="5">
        <f>H65+AG65</f>
        <v>24.1</v>
      </c>
      <c r="J65" s="5">
        <f>I65+AF65</f>
        <v>26.6</v>
      </c>
      <c r="K65" s="5">
        <f>AE65+J65</f>
        <v>28.09</v>
      </c>
      <c r="L65" s="5">
        <f>K65+AD65</f>
        <v>29.759999999999998</v>
      </c>
      <c r="M65" s="5">
        <f>L65+AC65</f>
        <v>29.869999999999997</v>
      </c>
      <c r="N65" s="5">
        <f>M65+AB65</f>
        <v>30.24</v>
      </c>
      <c r="O65" s="5">
        <f>N65+AA65</f>
        <v>30.65</v>
      </c>
      <c r="P65" s="5">
        <f>O65-Z65</f>
        <v>30.459999999999997</v>
      </c>
      <c r="Q65" s="5">
        <f>P65-Y65</f>
        <v>29.999999999999996</v>
      </c>
      <c r="R65" s="5">
        <f t="shared" si="2"/>
        <v>28.649999999999995</v>
      </c>
      <c r="S65" s="5">
        <f t="shared" si="3"/>
        <v>28.429999999999996</v>
      </c>
      <c r="T65" s="5">
        <f t="shared" si="4"/>
        <v>28.289999999999996</v>
      </c>
      <c r="U65" s="46"/>
      <c r="V65" s="9">
        <v>0.14000000000000001</v>
      </c>
      <c r="W65" s="9">
        <v>0.22</v>
      </c>
      <c r="X65" s="9">
        <v>1.35</v>
      </c>
      <c r="Y65" s="9">
        <v>0.46</v>
      </c>
      <c r="Z65" s="9">
        <v>0.19</v>
      </c>
      <c r="AA65" s="9">
        <v>0.41</v>
      </c>
      <c r="AB65" s="9">
        <v>0.37</v>
      </c>
      <c r="AC65" s="9">
        <v>0.11</v>
      </c>
      <c r="AD65" s="9">
        <v>1.67</v>
      </c>
      <c r="AE65" s="9">
        <v>1.49</v>
      </c>
      <c r="AF65" s="9">
        <v>2.5</v>
      </c>
      <c r="AG65" s="9">
        <v>2.2599999999999998</v>
      </c>
      <c r="AH65" s="9">
        <v>1.61</v>
      </c>
      <c r="AI65" s="9">
        <v>2.96</v>
      </c>
    </row>
    <row r="66" spans="1:35" ht="30" customHeight="1" x14ac:dyDescent="0.3">
      <c r="A66" s="3"/>
      <c r="B66" s="3"/>
      <c r="C66" s="4">
        <v>9</v>
      </c>
      <c r="D66" s="5">
        <f>D65*C66</f>
        <v>270.90000000000003</v>
      </c>
      <c r="E66" s="5">
        <f>E65*C66</f>
        <v>230.94</v>
      </c>
      <c r="F66" s="5">
        <f>C66*$F$65</f>
        <v>237.69</v>
      </c>
      <c r="G66" s="5">
        <f t="shared" si="11"/>
        <v>234.73</v>
      </c>
      <c r="H66" s="5">
        <f>C66*H65</f>
        <v>196.56</v>
      </c>
      <c r="I66" s="5">
        <f>C66*I65</f>
        <v>216.9</v>
      </c>
      <c r="J66" s="5">
        <f>C66*J65</f>
        <v>239.4</v>
      </c>
      <c r="K66" s="5">
        <f>C66*K65</f>
        <v>252.81</v>
      </c>
      <c r="L66" s="5">
        <f>C66*L65</f>
        <v>267.83999999999997</v>
      </c>
      <c r="M66" s="5">
        <f>C66*M65</f>
        <v>268.83</v>
      </c>
      <c r="N66" s="5">
        <f>C66*N65</f>
        <v>272.15999999999997</v>
      </c>
      <c r="O66" s="5">
        <f>C66*O65</f>
        <v>275.84999999999997</v>
      </c>
      <c r="P66" s="5">
        <f>C66*P65</f>
        <v>274.14</v>
      </c>
      <c r="Q66" s="5">
        <f>C66*Q65</f>
        <v>269.99999999999994</v>
      </c>
      <c r="R66" s="5">
        <f>C66*R65</f>
        <v>257.84999999999997</v>
      </c>
      <c r="S66" s="5">
        <f>C66*S65</f>
        <v>255.86999999999998</v>
      </c>
      <c r="T66" s="5">
        <f>C66*T65</f>
        <v>254.60999999999996</v>
      </c>
      <c r="U66" s="46"/>
      <c r="V66" s="9">
        <v>0.14000000000000001</v>
      </c>
      <c r="W66" s="9">
        <v>0.22</v>
      </c>
      <c r="X66" s="9">
        <v>1.35</v>
      </c>
      <c r="Y66" s="9">
        <v>0.46</v>
      </c>
      <c r="Z66" s="9">
        <v>0.19</v>
      </c>
      <c r="AA66" s="9">
        <v>0.41</v>
      </c>
      <c r="AB66" s="9">
        <v>0.37</v>
      </c>
      <c r="AC66" s="9">
        <v>0.11</v>
      </c>
      <c r="AD66" s="9">
        <v>1.67</v>
      </c>
      <c r="AE66" s="9">
        <v>1.49</v>
      </c>
      <c r="AF66" s="9">
        <v>2.5</v>
      </c>
      <c r="AG66" s="9">
        <v>2.2599999999999998</v>
      </c>
      <c r="AH66" s="9">
        <v>1.61</v>
      </c>
      <c r="AI66" s="9">
        <v>2.96</v>
      </c>
    </row>
    <row r="67" spans="1:35" ht="30" customHeight="1" x14ac:dyDescent="0.3">
      <c r="A67" s="3"/>
      <c r="B67" s="3"/>
      <c r="C67" s="4">
        <v>14</v>
      </c>
      <c r="D67" s="5">
        <f>D65*C67</f>
        <v>421.40000000000003</v>
      </c>
      <c r="E67" s="5">
        <f>E65*C67</f>
        <v>359.24</v>
      </c>
      <c r="F67" s="5">
        <f t="shared" ref="F67:F69" si="16">C67*$F$65</f>
        <v>369.74</v>
      </c>
      <c r="G67" s="5">
        <f t="shared" si="11"/>
        <v>366.78000000000003</v>
      </c>
      <c r="H67" s="5">
        <f>C67*H65</f>
        <v>305.76</v>
      </c>
      <c r="I67" s="5">
        <f>C67*I65</f>
        <v>337.40000000000003</v>
      </c>
      <c r="J67" s="5">
        <f>C67*J65</f>
        <v>372.40000000000003</v>
      </c>
      <c r="K67" s="5">
        <f>C67*K65</f>
        <v>393.26</v>
      </c>
      <c r="L67" s="5">
        <f>C67*L65</f>
        <v>416.64</v>
      </c>
      <c r="M67" s="5">
        <f>C67*M65</f>
        <v>418.17999999999995</v>
      </c>
      <c r="N67" s="5">
        <f>C67*N65</f>
        <v>423.35999999999996</v>
      </c>
      <c r="O67" s="5">
        <f>C67*O65</f>
        <v>429.09999999999997</v>
      </c>
      <c r="P67" s="5">
        <f>C67*P65</f>
        <v>426.43999999999994</v>
      </c>
      <c r="Q67" s="5">
        <f>C67*Q65</f>
        <v>419.99999999999994</v>
      </c>
      <c r="R67" s="5">
        <f>C67*R65</f>
        <v>401.09999999999991</v>
      </c>
      <c r="S67" s="5">
        <f>C67*S65</f>
        <v>398.01999999999992</v>
      </c>
      <c r="T67" s="5">
        <f>C67*T65</f>
        <v>396.05999999999995</v>
      </c>
      <c r="U67" s="46"/>
      <c r="V67" s="9">
        <v>0.14000000000000001</v>
      </c>
      <c r="W67" s="9">
        <v>0.22</v>
      </c>
      <c r="X67" s="9">
        <v>1.35</v>
      </c>
      <c r="Y67" s="9">
        <v>0.46</v>
      </c>
      <c r="Z67" s="9">
        <v>0.19</v>
      </c>
      <c r="AA67" s="9">
        <v>0.41</v>
      </c>
      <c r="AB67" s="9">
        <v>0.37</v>
      </c>
      <c r="AC67" s="9">
        <v>0.11</v>
      </c>
      <c r="AD67" s="9">
        <v>1.67</v>
      </c>
      <c r="AE67" s="9">
        <v>1.49</v>
      </c>
      <c r="AF67" s="9">
        <v>2.5</v>
      </c>
      <c r="AG67" s="9">
        <v>2.2599999999999998</v>
      </c>
      <c r="AH67" s="9">
        <v>1.61</v>
      </c>
      <c r="AI67" s="9">
        <v>2.96</v>
      </c>
    </row>
    <row r="68" spans="1:35" ht="30" customHeight="1" x14ac:dyDescent="0.3">
      <c r="A68" s="3"/>
      <c r="B68" s="3"/>
      <c r="C68" s="4">
        <v>19</v>
      </c>
      <c r="D68" s="5">
        <f>D65*C68</f>
        <v>571.9</v>
      </c>
      <c r="E68" s="5">
        <f>E65*C68</f>
        <v>487.54</v>
      </c>
      <c r="F68" s="5">
        <f t="shared" si="16"/>
        <v>501.79</v>
      </c>
      <c r="G68" s="5">
        <f t="shared" si="11"/>
        <v>498.83000000000004</v>
      </c>
      <c r="H68" s="5">
        <f>C68*H65</f>
        <v>414.96</v>
      </c>
      <c r="I68" s="5">
        <f>C68*I65</f>
        <v>457.90000000000003</v>
      </c>
      <c r="J68" s="5">
        <f>C68*J65</f>
        <v>505.40000000000003</v>
      </c>
      <c r="K68" s="5">
        <f>C68*K65</f>
        <v>533.71</v>
      </c>
      <c r="L68" s="5">
        <f>C68*L65</f>
        <v>565.43999999999994</v>
      </c>
      <c r="M68" s="5">
        <f>C68*M65</f>
        <v>567.53</v>
      </c>
      <c r="N68" s="5">
        <f>C68*N65</f>
        <v>574.55999999999995</v>
      </c>
      <c r="O68" s="5">
        <f>C68*O65</f>
        <v>582.35</v>
      </c>
      <c r="P68" s="5">
        <f>C68*P65</f>
        <v>578.7399999999999</v>
      </c>
      <c r="Q68" s="5">
        <f>C68*Q65</f>
        <v>569.99999999999989</v>
      </c>
      <c r="R68" s="5">
        <f>C68*R65</f>
        <v>544.34999999999991</v>
      </c>
      <c r="S68" s="5">
        <f>C68*S65</f>
        <v>540.16999999999996</v>
      </c>
      <c r="T68" s="5">
        <f>C68*T65</f>
        <v>537.50999999999988</v>
      </c>
      <c r="U68" s="46"/>
      <c r="V68" s="9">
        <v>0.14000000000000001</v>
      </c>
      <c r="W68" s="9">
        <v>0.22</v>
      </c>
      <c r="X68" s="9">
        <v>1.35</v>
      </c>
      <c r="Y68" s="9">
        <v>0.46</v>
      </c>
      <c r="Z68" s="9">
        <v>0.19</v>
      </c>
      <c r="AA68" s="9">
        <v>0.41</v>
      </c>
      <c r="AB68" s="9">
        <v>0.37</v>
      </c>
      <c r="AC68" s="9">
        <v>0.11</v>
      </c>
      <c r="AD68" s="9">
        <v>1.67</v>
      </c>
      <c r="AE68" s="9">
        <v>1.49</v>
      </c>
      <c r="AF68" s="9">
        <v>2.5</v>
      </c>
      <c r="AG68" s="9">
        <v>2.2599999999999998</v>
      </c>
      <c r="AH68" s="9">
        <v>1.61</v>
      </c>
      <c r="AI68" s="9">
        <v>2.96</v>
      </c>
    </row>
    <row r="69" spans="1:35" ht="30" customHeight="1" x14ac:dyDescent="0.3">
      <c r="A69" s="3"/>
      <c r="B69" s="3"/>
      <c r="C69" s="4">
        <v>48</v>
      </c>
      <c r="D69" s="5">
        <f>D65*C69</f>
        <v>1444.8000000000002</v>
      </c>
      <c r="E69" s="5">
        <f>E65*C69</f>
        <v>1231.68</v>
      </c>
      <c r="F69" s="5">
        <f t="shared" si="16"/>
        <v>1267.68</v>
      </c>
      <c r="G69" s="5">
        <f t="shared" si="11"/>
        <v>1264.72</v>
      </c>
      <c r="H69" s="5">
        <f>C69*H65</f>
        <v>1048.32</v>
      </c>
      <c r="I69" s="5">
        <f>C69*I65</f>
        <v>1156.8000000000002</v>
      </c>
      <c r="J69" s="5">
        <f>C69*J65</f>
        <v>1276.8000000000002</v>
      </c>
      <c r="K69" s="5">
        <f>C69*K65</f>
        <v>1348.32</v>
      </c>
      <c r="L69" s="5">
        <f>C69*L65</f>
        <v>1428.48</v>
      </c>
      <c r="M69" s="5">
        <f>C69*M65</f>
        <v>1433.7599999999998</v>
      </c>
      <c r="N69" s="5">
        <f>C69*N65</f>
        <v>1451.52</v>
      </c>
      <c r="O69" s="5">
        <f>C69*O65</f>
        <v>1471.1999999999998</v>
      </c>
      <c r="P69" s="5">
        <f>C69*P65</f>
        <v>1462.08</v>
      </c>
      <c r="Q69" s="5">
        <f>C69*Q65</f>
        <v>1439.9999999999998</v>
      </c>
      <c r="R69" s="5">
        <f>C69*R65</f>
        <v>1375.1999999999998</v>
      </c>
      <c r="S69" s="5">
        <f>C69*S65</f>
        <v>1364.6399999999999</v>
      </c>
      <c r="T69" s="5">
        <f>C69*T65</f>
        <v>1357.9199999999998</v>
      </c>
      <c r="U69" s="46"/>
      <c r="V69" s="9">
        <v>0.14000000000000001</v>
      </c>
      <c r="W69" s="9">
        <v>0.22</v>
      </c>
      <c r="X69" s="9">
        <v>1.35</v>
      </c>
      <c r="Y69" s="9">
        <v>0.46</v>
      </c>
      <c r="Z69" s="9">
        <v>0.19</v>
      </c>
      <c r="AA69" s="9">
        <v>0.41</v>
      </c>
      <c r="AB69" s="9">
        <v>0.37</v>
      </c>
      <c r="AC69" s="9">
        <v>0.11</v>
      </c>
      <c r="AD69" s="9">
        <v>1.67</v>
      </c>
      <c r="AE69" s="9">
        <v>1.49</v>
      </c>
      <c r="AF69" s="9">
        <v>2.5</v>
      </c>
      <c r="AG69" s="9">
        <v>2.2599999999999998</v>
      </c>
      <c r="AH69" s="9">
        <v>1.61</v>
      </c>
      <c r="AI69" s="9">
        <v>2.96</v>
      </c>
    </row>
    <row r="70" spans="1:35" ht="30" customHeight="1" x14ac:dyDescent="0.3">
      <c r="A70" s="3" t="s">
        <v>17</v>
      </c>
      <c r="B70" s="3" t="s">
        <v>11</v>
      </c>
      <c r="C70" s="4" t="s">
        <v>8</v>
      </c>
      <c r="D70" s="5">
        <v>33.72</v>
      </c>
      <c r="E70" s="5">
        <f>D70-4.44</f>
        <v>29.279999999999998</v>
      </c>
      <c r="F70" s="5">
        <f>E70+0.75</f>
        <v>30.029999999999998</v>
      </c>
      <c r="G70" s="5">
        <f t="shared" si="11"/>
        <v>27.069999999999997</v>
      </c>
      <c r="H70" s="5">
        <f>G70-AH70</f>
        <v>25.459999999999997</v>
      </c>
      <c r="I70" s="5">
        <f>H70+AG70</f>
        <v>27.72</v>
      </c>
      <c r="J70" s="5">
        <f>I70+AF70</f>
        <v>30.22</v>
      </c>
      <c r="K70" s="5">
        <f>J70+AE70</f>
        <v>31.709999999999997</v>
      </c>
      <c r="L70" s="5">
        <f>K70+AD70</f>
        <v>33.379999999999995</v>
      </c>
      <c r="M70" s="5">
        <f>L70+AC70</f>
        <v>33.489999999999995</v>
      </c>
      <c r="N70" s="5">
        <f>M70+AB70</f>
        <v>33.859999999999992</v>
      </c>
      <c r="O70" s="5">
        <f>N70+AA70</f>
        <v>34.269999999999989</v>
      </c>
      <c r="P70" s="5">
        <f>O70-Z70</f>
        <v>34.079999999999991</v>
      </c>
      <c r="Q70" s="5">
        <f>P70-Y70</f>
        <v>33.61999999999999</v>
      </c>
      <c r="R70" s="5">
        <f t="shared" si="2"/>
        <v>32.269999999999989</v>
      </c>
      <c r="S70" s="5">
        <f t="shared" si="3"/>
        <v>32.04999999999999</v>
      </c>
      <c r="T70" s="5">
        <f t="shared" si="4"/>
        <v>31.909999999999989</v>
      </c>
      <c r="U70" s="46"/>
      <c r="V70" s="9">
        <v>0.14000000000000001</v>
      </c>
      <c r="W70" s="9">
        <v>0.22</v>
      </c>
      <c r="X70" s="9">
        <v>1.35</v>
      </c>
      <c r="Y70" s="9">
        <v>0.46</v>
      </c>
      <c r="Z70" s="9">
        <v>0.19</v>
      </c>
      <c r="AA70" s="9">
        <v>0.41</v>
      </c>
      <c r="AB70" s="9">
        <v>0.37</v>
      </c>
      <c r="AC70" s="9">
        <v>0.11</v>
      </c>
      <c r="AD70" s="9">
        <v>1.67</v>
      </c>
      <c r="AE70" s="9">
        <v>1.49</v>
      </c>
      <c r="AF70" s="9">
        <v>2.5</v>
      </c>
      <c r="AG70" s="9">
        <v>2.2599999999999998</v>
      </c>
      <c r="AH70" s="9">
        <v>1.61</v>
      </c>
      <c r="AI70" s="9">
        <v>2.96</v>
      </c>
    </row>
    <row r="71" spans="1:35" ht="30" customHeight="1" x14ac:dyDescent="0.3">
      <c r="A71" s="3"/>
      <c r="B71" s="3"/>
      <c r="C71" s="4">
        <v>9</v>
      </c>
      <c r="D71" s="5">
        <f>D70*C71</f>
        <v>303.48</v>
      </c>
      <c r="E71" s="5">
        <f>E70*C71</f>
        <v>263.52</v>
      </c>
      <c r="F71" s="5">
        <f>C71*$F$70</f>
        <v>270.27</v>
      </c>
      <c r="G71" s="5">
        <f t="shared" si="11"/>
        <v>267.31</v>
      </c>
      <c r="H71" s="5">
        <f>C71*H70</f>
        <v>229.14</v>
      </c>
      <c r="I71" s="5">
        <f>C71*I70</f>
        <v>249.48</v>
      </c>
      <c r="J71" s="5">
        <f>C71*J70</f>
        <v>271.98</v>
      </c>
      <c r="K71" s="5">
        <f>C71*K70</f>
        <v>285.39</v>
      </c>
      <c r="L71" s="5">
        <f>C71*L70</f>
        <v>300.41999999999996</v>
      </c>
      <c r="M71" s="5">
        <f>C71*M70</f>
        <v>301.40999999999997</v>
      </c>
      <c r="N71" s="5">
        <f>C71*N70</f>
        <v>304.73999999999995</v>
      </c>
      <c r="O71" s="5">
        <f>C71*O70</f>
        <v>308.42999999999989</v>
      </c>
      <c r="P71" s="5">
        <f>C71*P70</f>
        <v>306.71999999999991</v>
      </c>
      <c r="Q71" s="5">
        <f>C71*Q70</f>
        <v>302.57999999999993</v>
      </c>
      <c r="R71" s="5">
        <f>C71*R70</f>
        <v>290.42999999999989</v>
      </c>
      <c r="S71" s="5">
        <f>C71*S70</f>
        <v>288.44999999999993</v>
      </c>
      <c r="T71" s="5">
        <f>C71*T70</f>
        <v>287.18999999999988</v>
      </c>
      <c r="U71" s="46"/>
      <c r="V71" s="9">
        <v>0.14000000000000001</v>
      </c>
      <c r="W71" s="9">
        <v>0.22</v>
      </c>
      <c r="X71" s="9">
        <v>1.35</v>
      </c>
      <c r="Y71" s="9">
        <v>0.46</v>
      </c>
      <c r="Z71" s="9">
        <v>0.19</v>
      </c>
      <c r="AA71" s="9">
        <v>0.41</v>
      </c>
      <c r="AB71" s="9">
        <v>0.37</v>
      </c>
      <c r="AC71" s="9">
        <v>0.11</v>
      </c>
      <c r="AD71" s="9">
        <v>1.67</v>
      </c>
      <c r="AE71" s="9">
        <v>1.49</v>
      </c>
      <c r="AF71" s="9">
        <v>2.5</v>
      </c>
      <c r="AG71" s="9">
        <v>2.2599999999999998</v>
      </c>
      <c r="AH71" s="9">
        <v>1.61</v>
      </c>
      <c r="AI71" s="9">
        <v>2.96</v>
      </c>
    </row>
    <row r="72" spans="1:35" ht="30" customHeight="1" x14ac:dyDescent="0.3">
      <c r="A72" s="3"/>
      <c r="B72" s="3"/>
      <c r="C72" s="4">
        <v>14</v>
      </c>
      <c r="D72" s="5">
        <f>D70*C72</f>
        <v>472.08</v>
      </c>
      <c r="E72" s="5">
        <f>E70*C72</f>
        <v>409.91999999999996</v>
      </c>
      <c r="F72" s="5">
        <f t="shared" ref="F72:F74" si="17">C72*$F$70</f>
        <v>420.41999999999996</v>
      </c>
      <c r="G72" s="5">
        <f t="shared" si="11"/>
        <v>417.46</v>
      </c>
      <c r="H72" s="5">
        <f>C72*H70</f>
        <v>356.43999999999994</v>
      </c>
      <c r="I72" s="5">
        <f>C72*I70</f>
        <v>388.08</v>
      </c>
      <c r="J72" s="5">
        <f>C72*J70</f>
        <v>423.08</v>
      </c>
      <c r="K72" s="5">
        <f>C72*K70</f>
        <v>443.93999999999994</v>
      </c>
      <c r="L72" s="5">
        <f>C72*L70</f>
        <v>467.31999999999994</v>
      </c>
      <c r="M72" s="5">
        <f>C72*M70</f>
        <v>468.8599999999999</v>
      </c>
      <c r="N72" s="5">
        <f>C72*N70</f>
        <v>474.03999999999991</v>
      </c>
      <c r="O72" s="5">
        <f>C72*O70</f>
        <v>479.77999999999986</v>
      </c>
      <c r="P72" s="5">
        <f>C72*P70</f>
        <v>477.11999999999989</v>
      </c>
      <c r="Q72" s="5">
        <f>C72*Q70</f>
        <v>470.67999999999984</v>
      </c>
      <c r="R72" s="5">
        <f>C72*R70</f>
        <v>451.77999999999986</v>
      </c>
      <c r="S72" s="5">
        <f>C72*S70</f>
        <v>448.69999999999987</v>
      </c>
      <c r="T72" s="5">
        <f>C72*T70</f>
        <v>446.73999999999984</v>
      </c>
      <c r="U72" s="46"/>
      <c r="V72" s="9">
        <v>0.14000000000000001</v>
      </c>
      <c r="W72" s="9">
        <v>0.22</v>
      </c>
      <c r="X72" s="9">
        <v>1.35</v>
      </c>
      <c r="Y72" s="9">
        <v>0.46</v>
      </c>
      <c r="Z72" s="9">
        <v>0.19</v>
      </c>
      <c r="AA72" s="9">
        <v>0.41</v>
      </c>
      <c r="AB72" s="9">
        <v>0.37</v>
      </c>
      <c r="AC72" s="9">
        <v>0.11</v>
      </c>
      <c r="AD72" s="9">
        <v>1.67</v>
      </c>
      <c r="AE72" s="9">
        <v>1.49</v>
      </c>
      <c r="AF72" s="9">
        <v>2.5</v>
      </c>
      <c r="AG72" s="9">
        <v>2.2599999999999998</v>
      </c>
      <c r="AH72" s="9">
        <v>1.61</v>
      </c>
      <c r="AI72" s="9">
        <v>2.96</v>
      </c>
    </row>
    <row r="73" spans="1:35" ht="30" customHeight="1" x14ac:dyDescent="0.3">
      <c r="A73" s="3"/>
      <c r="B73" s="3"/>
      <c r="C73" s="4">
        <v>19</v>
      </c>
      <c r="D73" s="5">
        <f>D70*C73</f>
        <v>640.67999999999995</v>
      </c>
      <c r="E73" s="5">
        <f>E70*C73</f>
        <v>556.31999999999994</v>
      </c>
      <c r="F73" s="5">
        <f t="shared" si="17"/>
        <v>570.56999999999994</v>
      </c>
      <c r="G73" s="5">
        <f t="shared" si="11"/>
        <v>567.6099999999999</v>
      </c>
      <c r="H73" s="5">
        <f>C73*H70</f>
        <v>483.73999999999995</v>
      </c>
      <c r="I73" s="5">
        <f>C73*I70</f>
        <v>526.67999999999995</v>
      </c>
      <c r="J73" s="5">
        <f>C73*J70</f>
        <v>574.17999999999995</v>
      </c>
      <c r="K73" s="5">
        <f>C73*K70</f>
        <v>602.4899999999999</v>
      </c>
      <c r="L73" s="5">
        <f>C73*L70</f>
        <v>634.21999999999991</v>
      </c>
      <c r="M73" s="5">
        <f>C73*M70</f>
        <v>636.30999999999995</v>
      </c>
      <c r="N73" s="5">
        <f>C73*N70</f>
        <v>643.3399999999998</v>
      </c>
      <c r="O73" s="5">
        <f>C73*O70</f>
        <v>651.12999999999977</v>
      </c>
      <c r="P73" s="5">
        <f>C73*P70</f>
        <v>647.51999999999987</v>
      </c>
      <c r="Q73" s="5">
        <f>C73*Q70</f>
        <v>638.77999999999986</v>
      </c>
      <c r="R73" s="5">
        <f>C73*R70</f>
        <v>613.12999999999977</v>
      </c>
      <c r="S73" s="5">
        <f>C73*S70</f>
        <v>608.94999999999982</v>
      </c>
      <c r="T73" s="5">
        <f>C73*T70</f>
        <v>606.28999999999985</v>
      </c>
      <c r="U73" s="46"/>
      <c r="V73" s="9">
        <v>0.14000000000000001</v>
      </c>
      <c r="W73" s="9">
        <v>0.22</v>
      </c>
      <c r="X73" s="9">
        <v>1.35</v>
      </c>
      <c r="Y73" s="9">
        <v>0.46</v>
      </c>
      <c r="Z73" s="9">
        <v>0.19</v>
      </c>
      <c r="AA73" s="9">
        <v>0.41</v>
      </c>
      <c r="AB73" s="9">
        <v>0.37</v>
      </c>
      <c r="AC73" s="9">
        <v>0.11</v>
      </c>
      <c r="AD73" s="9">
        <v>1.67</v>
      </c>
      <c r="AE73" s="9">
        <v>1.49</v>
      </c>
      <c r="AF73" s="9">
        <v>2.5</v>
      </c>
      <c r="AG73" s="9">
        <v>2.2599999999999998</v>
      </c>
      <c r="AH73" s="9">
        <v>1.61</v>
      </c>
      <c r="AI73" s="9">
        <v>2.96</v>
      </c>
    </row>
    <row r="74" spans="1:35" ht="30" customHeight="1" x14ac:dyDescent="0.3">
      <c r="A74" s="3"/>
      <c r="B74" s="3"/>
      <c r="C74" s="4">
        <v>48</v>
      </c>
      <c r="D74" s="5">
        <f>D70*C74</f>
        <v>1618.56</v>
      </c>
      <c r="E74" s="5">
        <f>E70*C74</f>
        <v>1405.4399999999998</v>
      </c>
      <c r="F74" s="5">
        <f t="shared" si="17"/>
        <v>1441.4399999999998</v>
      </c>
      <c r="G74" s="5">
        <f t="shared" ref="G74:G105" si="18">F74-AI74</f>
        <v>1438.4799999999998</v>
      </c>
      <c r="H74" s="5">
        <f>C74*H70</f>
        <v>1222.08</v>
      </c>
      <c r="I74" s="5">
        <f>C74*I70</f>
        <v>1330.56</v>
      </c>
      <c r="J74" s="5">
        <f>C74*J70</f>
        <v>1450.56</v>
      </c>
      <c r="K74" s="5">
        <f>C74*K70</f>
        <v>1522.08</v>
      </c>
      <c r="L74" s="5">
        <f>C74*L70</f>
        <v>1602.2399999999998</v>
      </c>
      <c r="M74" s="5">
        <f>C74*M70</f>
        <v>1607.5199999999998</v>
      </c>
      <c r="N74" s="5">
        <f>C74*N70</f>
        <v>1625.2799999999997</v>
      </c>
      <c r="O74" s="5">
        <f>C74*O70</f>
        <v>1644.9599999999996</v>
      </c>
      <c r="P74" s="5">
        <f>C74*P70</f>
        <v>1635.8399999999997</v>
      </c>
      <c r="Q74" s="5">
        <f>C74*Q70</f>
        <v>1613.7599999999995</v>
      </c>
      <c r="R74" s="5">
        <f>C74*R70</f>
        <v>1548.9599999999996</v>
      </c>
      <c r="S74" s="5">
        <f>C74*S70</f>
        <v>1538.3999999999996</v>
      </c>
      <c r="T74" s="5">
        <f>C74*T70</f>
        <v>1531.6799999999994</v>
      </c>
      <c r="U74" s="46"/>
      <c r="V74" s="9">
        <v>0.14000000000000001</v>
      </c>
      <c r="W74" s="9">
        <v>0.22</v>
      </c>
      <c r="X74" s="9">
        <v>1.35</v>
      </c>
      <c r="Y74" s="9">
        <v>0.46</v>
      </c>
      <c r="Z74" s="9">
        <v>0.19</v>
      </c>
      <c r="AA74" s="9">
        <v>0.41</v>
      </c>
      <c r="AB74" s="9">
        <v>0.37</v>
      </c>
      <c r="AC74" s="9">
        <v>0.11</v>
      </c>
      <c r="AD74" s="9">
        <v>1.67</v>
      </c>
      <c r="AE74" s="9">
        <v>1.49</v>
      </c>
      <c r="AF74" s="9">
        <v>2.5</v>
      </c>
      <c r="AG74" s="9">
        <v>2.2599999999999998</v>
      </c>
      <c r="AH74" s="9">
        <v>1.61</v>
      </c>
      <c r="AI74" s="9">
        <v>2.96</v>
      </c>
    </row>
    <row r="75" spans="1:35" ht="30" customHeight="1" x14ac:dyDescent="0.3">
      <c r="A75" s="3" t="s">
        <v>17</v>
      </c>
      <c r="B75" s="3" t="s">
        <v>12</v>
      </c>
      <c r="C75" s="4" t="s">
        <v>8</v>
      </c>
      <c r="D75" s="5">
        <v>35.83</v>
      </c>
      <c r="E75" s="5">
        <f>D75-4.44</f>
        <v>31.389999999999997</v>
      </c>
      <c r="F75" s="5">
        <f>E75+0.75</f>
        <v>32.14</v>
      </c>
      <c r="G75" s="5">
        <f t="shared" si="18"/>
        <v>29.18</v>
      </c>
      <c r="H75" s="5">
        <f>G75-AH75</f>
        <v>27.57</v>
      </c>
      <c r="I75" s="5">
        <f>H75+AG75</f>
        <v>29.83</v>
      </c>
      <c r="J75" s="5">
        <f>I75+AF75</f>
        <v>32.33</v>
      </c>
      <c r="K75" s="5">
        <f>J75+AE75</f>
        <v>33.82</v>
      </c>
      <c r="L75" s="5">
        <f>K75+AD75</f>
        <v>35.49</v>
      </c>
      <c r="M75" s="5">
        <f>L75+AC75</f>
        <v>35.6</v>
      </c>
      <c r="N75" s="5">
        <f>M75+AB75</f>
        <v>35.97</v>
      </c>
      <c r="O75" s="5">
        <f>N75+AA75</f>
        <v>36.379999999999995</v>
      </c>
      <c r="P75" s="5">
        <f>O75-Z75</f>
        <v>36.19</v>
      </c>
      <c r="Q75" s="5">
        <f>P75-Y75</f>
        <v>35.729999999999997</v>
      </c>
      <c r="R75" s="5">
        <f t="shared" ref="R75:R108" si="19">Q75-X75</f>
        <v>34.379999999999995</v>
      </c>
      <c r="S75" s="5">
        <f t="shared" ref="S75:S108" si="20">R75-W75</f>
        <v>34.159999999999997</v>
      </c>
      <c r="T75" s="5">
        <f t="shared" ref="T75:T108" si="21">S75-V75</f>
        <v>34.019999999999996</v>
      </c>
      <c r="U75" s="46"/>
      <c r="V75" s="9">
        <v>0.14000000000000001</v>
      </c>
      <c r="W75" s="9">
        <v>0.22</v>
      </c>
      <c r="X75" s="9">
        <v>1.35</v>
      </c>
      <c r="Y75" s="9">
        <v>0.46</v>
      </c>
      <c r="Z75" s="9">
        <v>0.19</v>
      </c>
      <c r="AA75" s="9">
        <v>0.41</v>
      </c>
      <c r="AB75" s="9">
        <v>0.37</v>
      </c>
      <c r="AC75" s="9">
        <v>0.11</v>
      </c>
      <c r="AD75" s="9">
        <v>1.67</v>
      </c>
      <c r="AE75" s="9">
        <v>1.49</v>
      </c>
      <c r="AF75" s="9">
        <v>2.5</v>
      </c>
      <c r="AG75" s="9">
        <v>2.2599999999999998</v>
      </c>
      <c r="AH75" s="9">
        <v>1.61</v>
      </c>
      <c r="AI75" s="9">
        <v>2.96</v>
      </c>
    </row>
    <row r="76" spans="1:35" ht="30" customHeight="1" x14ac:dyDescent="0.3">
      <c r="A76" s="3"/>
      <c r="B76" s="3"/>
      <c r="C76" s="4">
        <v>9</v>
      </c>
      <c r="D76" s="5">
        <f>D75*C76</f>
        <v>322.46999999999997</v>
      </c>
      <c r="E76" s="5">
        <f>E75*C76</f>
        <v>282.51</v>
      </c>
      <c r="F76" s="5">
        <f>C76*$F$75</f>
        <v>289.26</v>
      </c>
      <c r="G76" s="5">
        <f t="shared" si="18"/>
        <v>286.3</v>
      </c>
      <c r="H76" s="5">
        <f>C76*H75</f>
        <v>248.13</v>
      </c>
      <c r="I76" s="5">
        <f>C76*I75</f>
        <v>268.46999999999997</v>
      </c>
      <c r="J76" s="5">
        <f>C76*J75</f>
        <v>290.96999999999997</v>
      </c>
      <c r="K76" s="5">
        <f>C76*K75</f>
        <v>304.38</v>
      </c>
      <c r="L76" s="5">
        <f>C76*L75</f>
        <v>319.41000000000003</v>
      </c>
      <c r="M76" s="5">
        <f>C76*M75</f>
        <v>320.40000000000003</v>
      </c>
      <c r="N76" s="5">
        <f>C76*N75</f>
        <v>323.73</v>
      </c>
      <c r="O76" s="5">
        <f>C76*O75</f>
        <v>327.41999999999996</v>
      </c>
      <c r="P76" s="5">
        <f>C76*P75</f>
        <v>325.70999999999998</v>
      </c>
      <c r="Q76" s="5">
        <f>C76*Q75</f>
        <v>321.57</v>
      </c>
      <c r="R76" s="5">
        <f>C76*R75</f>
        <v>309.41999999999996</v>
      </c>
      <c r="S76" s="5">
        <f>C76*S75</f>
        <v>307.43999999999994</v>
      </c>
      <c r="T76" s="5">
        <f>C76*T75</f>
        <v>306.17999999999995</v>
      </c>
      <c r="U76" s="46"/>
      <c r="V76" s="9">
        <v>0.14000000000000001</v>
      </c>
      <c r="W76" s="9">
        <v>0.22</v>
      </c>
      <c r="X76" s="9">
        <v>1.35</v>
      </c>
      <c r="Y76" s="9">
        <v>0.46</v>
      </c>
      <c r="Z76" s="9">
        <v>0.19</v>
      </c>
      <c r="AA76" s="9">
        <v>0.41</v>
      </c>
      <c r="AB76" s="9">
        <v>0.37</v>
      </c>
      <c r="AC76" s="9">
        <v>0.11</v>
      </c>
      <c r="AD76" s="9">
        <v>1.67</v>
      </c>
      <c r="AE76" s="9">
        <v>1.49</v>
      </c>
      <c r="AF76" s="9">
        <v>2.5</v>
      </c>
      <c r="AG76" s="9">
        <v>2.2599999999999998</v>
      </c>
      <c r="AH76" s="9">
        <v>1.61</v>
      </c>
      <c r="AI76" s="9">
        <v>2.96</v>
      </c>
    </row>
    <row r="77" spans="1:35" ht="30" customHeight="1" x14ac:dyDescent="0.3">
      <c r="A77" s="3"/>
      <c r="B77" s="3"/>
      <c r="C77" s="4">
        <v>14</v>
      </c>
      <c r="D77" s="5">
        <f>D75*C77</f>
        <v>501.62</v>
      </c>
      <c r="E77" s="5">
        <f>E75*C77</f>
        <v>439.46</v>
      </c>
      <c r="F77" s="5">
        <f t="shared" ref="F77:F79" si="22">C77*$F$75</f>
        <v>449.96000000000004</v>
      </c>
      <c r="G77" s="5">
        <f t="shared" si="18"/>
        <v>447.00000000000006</v>
      </c>
      <c r="H77" s="5">
        <f>C77*H75</f>
        <v>385.98</v>
      </c>
      <c r="I77" s="5">
        <f>C77*I75</f>
        <v>417.62</v>
      </c>
      <c r="J77" s="5">
        <f>C77*J75</f>
        <v>452.62</v>
      </c>
      <c r="K77" s="5">
        <f>C77*K75</f>
        <v>473.48</v>
      </c>
      <c r="L77" s="5">
        <f>C77*L75</f>
        <v>496.86</v>
      </c>
      <c r="M77" s="5">
        <f>C77*M75</f>
        <v>498.40000000000003</v>
      </c>
      <c r="N77" s="5">
        <f>C77*N75</f>
        <v>503.58</v>
      </c>
      <c r="O77" s="5">
        <f>C77*O75</f>
        <v>509.31999999999994</v>
      </c>
      <c r="P77" s="5">
        <f>C77*P75</f>
        <v>506.65999999999997</v>
      </c>
      <c r="Q77" s="5">
        <f>C77*Q75</f>
        <v>500.21999999999997</v>
      </c>
      <c r="R77" s="5">
        <f>C77*R75</f>
        <v>481.31999999999994</v>
      </c>
      <c r="S77" s="5">
        <f>C77*S75</f>
        <v>478.23999999999995</v>
      </c>
      <c r="T77" s="5">
        <f>C77*T75</f>
        <v>476.28</v>
      </c>
      <c r="U77" s="46"/>
      <c r="V77" s="9">
        <v>0.14000000000000001</v>
      </c>
      <c r="W77" s="9">
        <v>0.22</v>
      </c>
      <c r="X77" s="9">
        <v>1.35</v>
      </c>
      <c r="Y77" s="9">
        <v>0.46</v>
      </c>
      <c r="Z77" s="9">
        <v>0.19</v>
      </c>
      <c r="AA77" s="9">
        <v>0.41</v>
      </c>
      <c r="AB77" s="9">
        <v>0.37</v>
      </c>
      <c r="AC77" s="9">
        <v>0.11</v>
      </c>
      <c r="AD77" s="9">
        <v>1.67</v>
      </c>
      <c r="AE77" s="9">
        <v>1.49</v>
      </c>
      <c r="AF77" s="9">
        <v>2.5</v>
      </c>
      <c r="AG77" s="9">
        <v>2.2599999999999998</v>
      </c>
      <c r="AH77" s="9">
        <v>1.61</v>
      </c>
      <c r="AI77" s="9">
        <v>2.96</v>
      </c>
    </row>
    <row r="78" spans="1:35" ht="30" customHeight="1" x14ac:dyDescent="0.3">
      <c r="A78" s="3"/>
      <c r="B78" s="3"/>
      <c r="C78" s="4">
        <v>19</v>
      </c>
      <c r="D78" s="5">
        <f>D75*C78</f>
        <v>680.77</v>
      </c>
      <c r="E78" s="5">
        <f>E75*C78</f>
        <v>596.41</v>
      </c>
      <c r="F78" s="5">
        <f t="shared" si="22"/>
        <v>610.66</v>
      </c>
      <c r="G78" s="5">
        <f t="shared" si="18"/>
        <v>607.69999999999993</v>
      </c>
      <c r="H78" s="5">
        <f>C78*H75</f>
        <v>523.83000000000004</v>
      </c>
      <c r="I78" s="5">
        <f>C78*I75</f>
        <v>566.77</v>
      </c>
      <c r="J78" s="5">
        <f>C78*J75</f>
        <v>614.27</v>
      </c>
      <c r="K78" s="5">
        <f>C78*K75</f>
        <v>642.58000000000004</v>
      </c>
      <c r="L78" s="5">
        <f>C78*L75</f>
        <v>674.31000000000006</v>
      </c>
      <c r="M78" s="5">
        <f>C78*M75</f>
        <v>676.4</v>
      </c>
      <c r="N78" s="5">
        <f>C78*N75</f>
        <v>683.43</v>
      </c>
      <c r="O78" s="5">
        <f>C78*O75</f>
        <v>691.21999999999991</v>
      </c>
      <c r="P78" s="5">
        <f>C78*P75</f>
        <v>687.6099999999999</v>
      </c>
      <c r="Q78" s="5">
        <f>C78*Q75</f>
        <v>678.86999999999989</v>
      </c>
      <c r="R78" s="5">
        <f>C78*R75</f>
        <v>653.21999999999991</v>
      </c>
      <c r="S78" s="5">
        <f>C78*S75</f>
        <v>649.04</v>
      </c>
      <c r="T78" s="5">
        <f>C78*T75</f>
        <v>646.37999999999988</v>
      </c>
      <c r="U78" s="46"/>
      <c r="V78" s="9">
        <v>0.14000000000000001</v>
      </c>
      <c r="W78" s="9">
        <v>0.22</v>
      </c>
      <c r="X78" s="9">
        <v>1.35</v>
      </c>
      <c r="Y78" s="9">
        <v>0.46</v>
      </c>
      <c r="Z78" s="9">
        <v>0.19</v>
      </c>
      <c r="AA78" s="9">
        <v>0.41</v>
      </c>
      <c r="AB78" s="9">
        <v>0.37</v>
      </c>
      <c r="AC78" s="9">
        <v>0.11</v>
      </c>
      <c r="AD78" s="9">
        <v>1.67</v>
      </c>
      <c r="AE78" s="9">
        <v>1.49</v>
      </c>
      <c r="AF78" s="9">
        <v>2.5</v>
      </c>
      <c r="AG78" s="9">
        <v>2.2599999999999998</v>
      </c>
      <c r="AH78" s="9">
        <v>1.61</v>
      </c>
      <c r="AI78" s="9">
        <v>2.96</v>
      </c>
    </row>
    <row r="79" spans="1:35" ht="30" customHeight="1" x14ac:dyDescent="0.3">
      <c r="A79" s="3"/>
      <c r="B79" s="3"/>
      <c r="C79" s="4">
        <v>48</v>
      </c>
      <c r="D79" s="5">
        <f>D75*C79</f>
        <v>1719.84</v>
      </c>
      <c r="E79" s="5">
        <f>E75*C79</f>
        <v>1506.7199999999998</v>
      </c>
      <c r="F79" s="5">
        <f t="shared" si="22"/>
        <v>1542.72</v>
      </c>
      <c r="G79" s="5">
        <f t="shared" si="18"/>
        <v>1539.76</v>
      </c>
      <c r="H79" s="5">
        <f>C79*H75</f>
        <v>1323.3600000000001</v>
      </c>
      <c r="I79" s="5">
        <f>C79*I75</f>
        <v>1431.84</v>
      </c>
      <c r="J79" s="5">
        <f>C79*J75</f>
        <v>1551.84</v>
      </c>
      <c r="K79" s="5">
        <f>C79*K75</f>
        <v>1623.3600000000001</v>
      </c>
      <c r="L79" s="5">
        <f>C79*L75</f>
        <v>1703.52</v>
      </c>
      <c r="M79" s="5">
        <f>C79*M75</f>
        <v>1708.8000000000002</v>
      </c>
      <c r="N79" s="5">
        <f>C79*N75</f>
        <v>1726.56</v>
      </c>
      <c r="O79" s="5">
        <f>C79*O75</f>
        <v>1746.2399999999998</v>
      </c>
      <c r="P79" s="5">
        <f>C79*P75</f>
        <v>1737.12</v>
      </c>
      <c r="Q79" s="5">
        <f>C79*Q75</f>
        <v>1715.04</v>
      </c>
      <c r="R79" s="5">
        <f>C79*R75</f>
        <v>1650.2399999999998</v>
      </c>
      <c r="S79" s="5">
        <f>C79*S75</f>
        <v>1639.6799999999998</v>
      </c>
      <c r="T79" s="5">
        <f>C79*T75</f>
        <v>1632.9599999999998</v>
      </c>
      <c r="U79" s="46"/>
      <c r="V79" s="9">
        <v>0.14000000000000001</v>
      </c>
      <c r="W79" s="9">
        <v>0.22</v>
      </c>
      <c r="X79" s="9">
        <v>1.35</v>
      </c>
      <c r="Y79" s="9">
        <v>0.46</v>
      </c>
      <c r="Z79" s="9">
        <v>0.19</v>
      </c>
      <c r="AA79" s="9">
        <v>0.41</v>
      </c>
      <c r="AB79" s="9">
        <v>0.37</v>
      </c>
      <c r="AC79" s="9">
        <v>0.11</v>
      </c>
      <c r="AD79" s="9">
        <v>1.67</v>
      </c>
      <c r="AE79" s="9">
        <v>1.49</v>
      </c>
      <c r="AF79" s="9">
        <v>2.5</v>
      </c>
      <c r="AG79" s="9">
        <v>2.2599999999999998</v>
      </c>
      <c r="AH79" s="9">
        <v>1.61</v>
      </c>
      <c r="AI79" s="9">
        <v>2.96</v>
      </c>
    </row>
    <row r="80" spans="1:35" ht="30" customHeight="1" x14ac:dyDescent="0.3">
      <c r="A80" s="3" t="s">
        <v>17</v>
      </c>
      <c r="B80" s="3" t="s">
        <v>13</v>
      </c>
      <c r="C80" s="4" t="s">
        <v>8</v>
      </c>
      <c r="D80" s="5">
        <v>35.65</v>
      </c>
      <c r="E80" s="5">
        <f>D80-4.44</f>
        <v>31.209999999999997</v>
      </c>
      <c r="F80" s="5">
        <f>E80+0.75</f>
        <v>31.959999999999997</v>
      </c>
      <c r="G80" s="5">
        <f t="shared" si="18"/>
        <v>28.999999999999996</v>
      </c>
      <c r="H80" s="5">
        <f>G80-AH80</f>
        <v>27.389999999999997</v>
      </c>
      <c r="I80" s="5">
        <f>H80+AG80</f>
        <v>29.65</v>
      </c>
      <c r="J80" s="5">
        <f>I80+AF80</f>
        <v>32.15</v>
      </c>
      <c r="K80" s="5">
        <f>J80+AE80</f>
        <v>33.64</v>
      </c>
      <c r="L80" s="5">
        <f>K80+AD80</f>
        <v>35.31</v>
      </c>
      <c r="M80" s="5">
        <f>L80+AC80</f>
        <v>35.42</v>
      </c>
      <c r="N80" s="5">
        <f>M80+AB80</f>
        <v>35.79</v>
      </c>
      <c r="O80" s="5">
        <f>N80+AA80</f>
        <v>36.199999999999996</v>
      </c>
      <c r="P80" s="5">
        <f>O80-Z80</f>
        <v>36.01</v>
      </c>
      <c r="Q80" s="5">
        <f>P80-Y80</f>
        <v>35.549999999999997</v>
      </c>
      <c r="R80" s="5">
        <f t="shared" si="19"/>
        <v>34.199999999999996</v>
      </c>
      <c r="S80" s="5">
        <f t="shared" si="20"/>
        <v>33.979999999999997</v>
      </c>
      <c r="T80" s="5">
        <f t="shared" si="21"/>
        <v>33.839999999999996</v>
      </c>
      <c r="U80" s="46"/>
      <c r="V80" s="9">
        <v>0.14000000000000001</v>
      </c>
      <c r="W80" s="9">
        <v>0.22</v>
      </c>
      <c r="X80" s="9">
        <v>1.35</v>
      </c>
      <c r="Y80" s="9">
        <v>0.46</v>
      </c>
      <c r="Z80" s="9">
        <v>0.19</v>
      </c>
      <c r="AA80" s="9">
        <v>0.41</v>
      </c>
      <c r="AB80" s="9">
        <v>0.37</v>
      </c>
      <c r="AC80" s="9">
        <v>0.11</v>
      </c>
      <c r="AD80" s="9">
        <v>1.67</v>
      </c>
      <c r="AE80" s="9">
        <v>1.49</v>
      </c>
      <c r="AF80" s="9">
        <v>2.5</v>
      </c>
      <c r="AG80" s="9">
        <v>2.2599999999999998</v>
      </c>
      <c r="AH80" s="9">
        <v>1.61</v>
      </c>
      <c r="AI80" s="9">
        <v>2.96</v>
      </c>
    </row>
    <row r="81" spans="1:35" ht="30" customHeight="1" x14ac:dyDescent="0.3">
      <c r="A81" s="3"/>
      <c r="B81" s="3"/>
      <c r="C81" s="4">
        <v>9</v>
      </c>
      <c r="D81" s="5">
        <f>D80*C81</f>
        <v>320.84999999999997</v>
      </c>
      <c r="E81" s="5">
        <f>E80*C81</f>
        <v>280.89</v>
      </c>
      <c r="F81" s="5">
        <f>C81*$F$80</f>
        <v>287.64</v>
      </c>
      <c r="G81" s="5">
        <f t="shared" si="18"/>
        <v>284.68</v>
      </c>
      <c r="H81" s="5">
        <f>C81*H80</f>
        <v>246.50999999999996</v>
      </c>
      <c r="I81" s="5">
        <f>C81*I80</f>
        <v>266.84999999999997</v>
      </c>
      <c r="J81" s="5">
        <f>C81*J80</f>
        <v>289.34999999999997</v>
      </c>
      <c r="K81" s="5">
        <f>C81*K80</f>
        <v>302.76</v>
      </c>
      <c r="L81" s="5">
        <f>C81*L80</f>
        <v>317.79000000000002</v>
      </c>
      <c r="M81" s="5">
        <f>C81*M80</f>
        <v>318.78000000000003</v>
      </c>
      <c r="N81" s="5">
        <f>C81*N80</f>
        <v>322.11</v>
      </c>
      <c r="O81" s="5">
        <f>C81*O80</f>
        <v>325.79999999999995</v>
      </c>
      <c r="P81" s="5">
        <f>C81*P80</f>
        <v>324.08999999999997</v>
      </c>
      <c r="Q81" s="5">
        <f>C81*Q80</f>
        <v>319.95</v>
      </c>
      <c r="R81" s="5">
        <f>C81*R80</f>
        <v>307.79999999999995</v>
      </c>
      <c r="S81" s="5">
        <f>C81*S80</f>
        <v>305.82</v>
      </c>
      <c r="T81" s="5">
        <f>C81*T80</f>
        <v>304.55999999999995</v>
      </c>
      <c r="U81" s="46"/>
      <c r="V81" s="9">
        <v>0.14000000000000001</v>
      </c>
      <c r="W81" s="9">
        <v>0.22</v>
      </c>
      <c r="X81" s="9">
        <v>1.35</v>
      </c>
      <c r="Y81" s="9">
        <v>0.46</v>
      </c>
      <c r="Z81" s="9">
        <v>0.19</v>
      </c>
      <c r="AA81" s="9">
        <v>0.41</v>
      </c>
      <c r="AB81" s="9">
        <v>0.37</v>
      </c>
      <c r="AC81" s="9">
        <v>0.11</v>
      </c>
      <c r="AD81" s="9">
        <v>1.67</v>
      </c>
      <c r="AE81" s="9">
        <v>1.49</v>
      </c>
      <c r="AF81" s="9">
        <v>2.5</v>
      </c>
      <c r="AG81" s="9">
        <v>2.2599999999999998</v>
      </c>
      <c r="AH81" s="9">
        <v>1.61</v>
      </c>
      <c r="AI81" s="9">
        <v>2.96</v>
      </c>
    </row>
    <row r="82" spans="1:35" ht="30" customHeight="1" x14ac:dyDescent="0.3">
      <c r="A82" s="3"/>
      <c r="B82" s="3"/>
      <c r="C82" s="4">
        <v>14</v>
      </c>
      <c r="D82" s="5">
        <f>D80*C82</f>
        <v>499.09999999999997</v>
      </c>
      <c r="E82" s="5">
        <f>E80*C82</f>
        <v>436.93999999999994</v>
      </c>
      <c r="F82" s="5">
        <f t="shared" ref="F82:F84" si="23">C82*$F$80</f>
        <v>447.43999999999994</v>
      </c>
      <c r="G82" s="5">
        <f t="shared" si="18"/>
        <v>444.47999999999996</v>
      </c>
      <c r="H82" s="5">
        <f>C82*H80</f>
        <v>383.46</v>
      </c>
      <c r="I82" s="5">
        <f>C82*I80</f>
        <v>415.09999999999997</v>
      </c>
      <c r="J82" s="5">
        <f>C82*J80</f>
        <v>450.09999999999997</v>
      </c>
      <c r="K82" s="5">
        <f>C82*K80</f>
        <v>470.96000000000004</v>
      </c>
      <c r="L82" s="5">
        <f>C82*L80</f>
        <v>494.34000000000003</v>
      </c>
      <c r="M82" s="5">
        <f>C82*M80</f>
        <v>495.88</v>
      </c>
      <c r="N82" s="5">
        <f>C82*N80</f>
        <v>501.06</v>
      </c>
      <c r="O82" s="5">
        <f>C82*O80</f>
        <v>506.79999999999995</v>
      </c>
      <c r="P82" s="5">
        <f>C82*P80</f>
        <v>504.14</v>
      </c>
      <c r="Q82" s="5">
        <f>C82*Q80</f>
        <v>497.69999999999993</v>
      </c>
      <c r="R82" s="5">
        <f>C82*R80</f>
        <v>478.79999999999995</v>
      </c>
      <c r="S82" s="5">
        <f>C82*S80</f>
        <v>475.71999999999997</v>
      </c>
      <c r="T82" s="5">
        <f>C82*T80</f>
        <v>473.75999999999993</v>
      </c>
      <c r="U82" s="46"/>
      <c r="V82" s="9">
        <v>0.14000000000000001</v>
      </c>
      <c r="W82" s="9">
        <v>0.22</v>
      </c>
      <c r="X82" s="9">
        <v>1.35</v>
      </c>
      <c r="Y82" s="9">
        <v>0.46</v>
      </c>
      <c r="Z82" s="9">
        <v>0.19</v>
      </c>
      <c r="AA82" s="9">
        <v>0.41</v>
      </c>
      <c r="AB82" s="9">
        <v>0.37</v>
      </c>
      <c r="AC82" s="9">
        <v>0.11</v>
      </c>
      <c r="AD82" s="9">
        <v>1.67</v>
      </c>
      <c r="AE82" s="9">
        <v>1.49</v>
      </c>
      <c r="AF82" s="9">
        <v>2.5</v>
      </c>
      <c r="AG82" s="9">
        <v>2.2599999999999998</v>
      </c>
      <c r="AH82" s="9">
        <v>1.61</v>
      </c>
      <c r="AI82" s="9">
        <v>2.96</v>
      </c>
    </row>
    <row r="83" spans="1:35" ht="30" customHeight="1" x14ac:dyDescent="0.3">
      <c r="A83" s="3"/>
      <c r="B83" s="3"/>
      <c r="C83" s="4">
        <v>19</v>
      </c>
      <c r="D83" s="5">
        <f>D80*C83</f>
        <v>677.35</v>
      </c>
      <c r="E83" s="5">
        <f>E80*C83</f>
        <v>592.9899999999999</v>
      </c>
      <c r="F83" s="5">
        <f t="shared" si="23"/>
        <v>607.2399999999999</v>
      </c>
      <c r="G83" s="5">
        <f t="shared" si="18"/>
        <v>604.27999999999986</v>
      </c>
      <c r="H83" s="5">
        <f>C83*H80</f>
        <v>520.41</v>
      </c>
      <c r="I83" s="5">
        <f>C83*I80</f>
        <v>563.35</v>
      </c>
      <c r="J83" s="5">
        <f>C83*J80</f>
        <v>610.85</v>
      </c>
      <c r="K83" s="5">
        <f>C83*K80</f>
        <v>639.16</v>
      </c>
      <c r="L83" s="5">
        <f>C83*L80</f>
        <v>670.8900000000001</v>
      </c>
      <c r="M83" s="5">
        <f>C83*M80</f>
        <v>672.98</v>
      </c>
      <c r="N83" s="5">
        <f>C83*N80</f>
        <v>680.01</v>
      </c>
      <c r="O83" s="5">
        <f>C83*O80</f>
        <v>687.8</v>
      </c>
      <c r="P83" s="5">
        <f>C83*P80</f>
        <v>684.18999999999994</v>
      </c>
      <c r="Q83" s="5">
        <f>C83*Q80</f>
        <v>675.44999999999993</v>
      </c>
      <c r="R83" s="5">
        <f>C83*R80</f>
        <v>649.79999999999995</v>
      </c>
      <c r="S83" s="5">
        <f>C83*S80</f>
        <v>645.61999999999989</v>
      </c>
      <c r="T83" s="5">
        <f>C83*T80</f>
        <v>642.95999999999992</v>
      </c>
      <c r="U83" s="46"/>
      <c r="V83" s="9">
        <v>0.14000000000000001</v>
      </c>
      <c r="W83" s="9">
        <v>0.22</v>
      </c>
      <c r="X83" s="9">
        <v>1.35</v>
      </c>
      <c r="Y83" s="9">
        <v>0.46</v>
      </c>
      <c r="Z83" s="9">
        <v>0.19</v>
      </c>
      <c r="AA83" s="9">
        <v>0.41</v>
      </c>
      <c r="AB83" s="9">
        <v>0.37</v>
      </c>
      <c r="AC83" s="9">
        <v>0.11</v>
      </c>
      <c r="AD83" s="9">
        <v>1.67</v>
      </c>
      <c r="AE83" s="9">
        <v>1.49</v>
      </c>
      <c r="AF83" s="9">
        <v>2.5</v>
      </c>
      <c r="AG83" s="9">
        <v>2.2599999999999998</v>
      </c>
      <c r="AH83" s="9">
        <v>1.61</v>
      </c>
      <c r="AI83" s="9">
        <v>2.96</v>
      </c>
    </row>
    <row r="84" spans="1:35" ht="30" customHeight="1" x14ac:dyDescent="0.3">
      <c r="A84" s="3"/>
      <c r="B84" s="3"/>
      <c r="C84" s="4">
        <v>48</v>
      </c>
      <c r="D84" s="5">
        <f>D80*C84</f>
        <v>1711.1999999999998</v>
      </c>
      <c r="E84" s="5">
        <f>E80*C84</f>
        <v>1498.08</v>
      </c>
      <c r="F84" s="5">
        <f t="shared" si="23"/>
        <v>1534.08</v>
      </c>
      <c r="G84" s="5">
        <f t="shared" si="18"/>
        <v>1531.12</v>
      </c>
      <c r="H84" s="5">
        <f>C84*H80</f>
        <v>1314.7199999999998</v>
      </c>
      <c r="I84" s="5">
        <f>C84*I80</f>
        <v>1423.1999999999998</v>
      </c>
      <c r="J84" s="5">
        <f>C84*J80</f>
        <v>1543.1999999999998</v>
      </c>
      <c r="K84" s="5">
        <f>C84*K80</f>
        <v>1614.72</v>
      </c>
      <c r="L84" s="5">
        <f>C84*L80</f>
        <v>1694.88</v>
      </c>
      <c r="M84" s="5">
        <f>C84*M80</f>
        <v>1700.16</v>
      </c>
      <c r="N84" s="5">
        <f>C84*N80</f>
        <v>1717.92</v>
      </c>
      <c r="O84" s="5">
        <f>C84*O80</f>
        <v>1737.6</v>
      </c>
      <c r="P84" s="5">
        <f>C84*P80</f>
        <v>1728.48</v>
      </c>
      <c r="Q84" s="5">
        <f>C84*Q80</f>
        <v>1706.3999999999999</v>
      </c>
      <c r="R84" s="5">
        <f>C84*R80</f>
        <v>1641.6</v>
      </c>
      <c r="S84" s="5">
        <f>C84*S80</f>
        <v>1631.04</v>
      </c>
      <c r="T84" s="5">
        <f>C84*T80</f>
        <v>1624.3199999999997</v>
      </c>
      <c r="U84" s="46"/>
      <c r="V84" s="9">
        <v>0.14000000000000001</v>
      </c>
      <c r="W84" s="9">
        <v>0.22</v>
      </c>
      <c r="X84" s="9">
        <v>1.35</v>
      </c>
      <c r="Y84" s="9">
        <v>0.46</v>
      </c>
      <c r="Z84" s="9">
        <v>0.19</v>
      </c>
      <c r="AA84" s="9">
        <v>0.41</v>
      </c>
      <c r="AB84" s="9">
        <v>0.37</v>
      </c>
      <c r="AC84" s="9">
        <v>0.11</v>
      </c>
      <c r="AD84" s="9">
        <v>1.67</v>
      </c>
      <c r="AE84" s="9">
        <v>1.49</v>
      </c>
      <c r="AF84" s="9">
        <v>2.5</v>
      </c>
      <c r="AG84" s="9">
        <v>2.2599999999999998</v>
      </c>
      <c r="AH84" s="9">
        <v>1.61</v>
      </c>
      <c r="AI84" s="9">
        <v>2.96</v>
      </c>
    </row>
    <row r="85" spans="1:35" ht="30" customHeight="1" x14ac:dyDescent="0.3">
      <c r="A85" s="3" t="s">
        <v>17</v>
      </c>
      <c r="B85" s="3" t="s">
        <v>14</v>
      </c>
      <c r="C85" s="4" t="s">
        <v>8</v>
      </c>
      <c r="D85" s="5">
        <v>35.64</v>
      </c>
      <c r="E85" s="5">
        <f>D85-4.44</f>
        <v>31.2</v>
      </c>
      <c r="F85" s="5">
        <f>E85+0.75</f>
        <v>31.95</v>
      </c>
      <c r="G85" s="5">
        <f t="shared" si="18"/>
        <v>28.99</v>
      </c>
      <c r="H85" s="5">
        <f>G85-AH85</f>
        <v>27.38</v>
      </c>
      <c r="I85" s="5">
        <f>H85+AG85</f>
        <v>29.64</v>
      </c>
      <c r="J85" s="5">
        <f>I85+AF85</f>
        <v>32.14</v>
      </c>
      <c r="K85" s="5">
        <f>J85+AE85</f>
        <v>33.630000000000003</v>
      </c>
      <c r="L85" s="5">
        <f>K85+AD85</f>
        <v>35.300000000000004</v>
      </c>
      <c r="M85" s="5">
        <f>L85+AC85</f>
        <v>35.410000000000004</v>
      </c>
      <c r="N85" s="5">
        <f>M85+AB85</f>
        <v>35.78</v>
      </c>
      <c r="O85" s="5">
        <f>N85+AA85</f>
        <v>36.19</v>
      </c>
      <c r="P85" s="5">
        <f>O85-Z85</f>
        <v>36</v>
      </c>
      <c r="Q85" s="5">
        <f>P85-Y85</f>
        <v>35.54</v>
      </c>
      <c r="R85" s="5">
        <f t="shared" si="19"/>
        <v>34.19</v>
      </c>
      <c r="S85" s="5">
        <f t="shared" si="20"/>
        <v>33.97</v>
      </c>
      <c r="T85" s="5">
        <f t="shared" si="21"/>
        <v>33.83</v>
      </c>
      <c r="U85" s="46"/>
      <c r="V85" s="9">
        <v>0.14000000000000001</v>
      </c>
      <c r="W85" s="9">
        <v>0.22</v>
      </c>
      <c r="X85" s="9">
        <v>1.35</v>
      </c>
      <c r="Y85" s="9">
        <v>0.46</v>
      </c>
      <c r="Z85" s="9">
        <v>0.19</v>
      </c>
      <c r="AA85" s="9">
        <v>0.41</v>
      </c>
      <c r="AB85" s="9">
        <v>0.37</v>
      </c>
      <c r="AC85" s="9">
        <v>0.11</v>
      </c>
      <c r="AD85" s="9">
        <v>1.67</v>
      </c>
      <c r="AE85" s="9">
        <v>1.49</v>
      </c>
      <c r="AF85" s="9">
        <v>2.5</v>
      </c>
      <c r="AG85" s="9">
        <v>2.2599999999999998</v>
      </c>
      <c r="AH85" s="9">
        <v>1.61</v>
      </c>
      <c r="AI85" s="9">
        <v>2.96</v>
      </c>
    </row>
    <row r="86" spans="1:35" ht="30" customHeight="1" x14ac:dyDescent="0.3">
      <c r="A86" s="3"/>
      <c r="B86" s="3"/>
      <c r="C86" s="4">
        <v>9</v>
      </c>
      <c r="D86" s="5">
        <f>D85*C86</f>
        <v>320.76</v>
      </c>
      <c r="E86" s="5">
        <f>E85*C86</f>
        <v>280.8</v>
      </c>
      <c r="F86" s="5">
        <f>C86*$F$85</f>
        <v>287.55</v>
      </c>
      <c r="G86" s="5">
        <f t="shared" si="18"/>
        <v>284.59000000000003</v>
      </c>
      <c r="H86" s="5">
        <f>H85*C86</f>
        <v>246.42</v>
      </c>
      <c r="I86" s="5">
        <f>C86*I85</f>
        <v>266.76</v>
      </c>
      <c r="J86" s="5">
        <f>C86*J85</f>
        <v>289.26</v>
      </c>
      <c r="K86" s="5">
        <f>C86*K85</f>
        <v>302.67</v>
      </c>
      <c r="L86" s="5">
        <f>C86*L85</f>
        <v>317.70000000000005</v>
      </c>
      <c r="M86" s="5">
        <f>C86*M85</f>
        <v>318.69000000000005</v>
      </c>
      <c r="N86" s="5">
        <f>C86*N85</f>
        <v>322.02</v>
      </c>
      <c r="O86" s="5">
        <f>C86*O85</f>
        <v>325.70999999999998</v>
      </c>
      <c r="P86" s="5">
        <f>C86*P85</f>
        <v>324</v>
      </c>
      <c r="Q86" s="5">
        <f>C86*Q85</f>
        <v>319.86</v>
      </c>
      <c r="R86" s="5">
        <f>C86*R85</f>
        <v>307.70999999999998</v>
      </c>
      <c r="S86" s="5">
        <f>C86*S85</f>
        <v>305.73</v>
      </c>
      <c r="T86" s="5">
        <f>C86*T85</f>
        <v>304.46999999999997</v>
      </c>
      <c r="U86" s="46"/>
      <c r="V86" s="9">
        <v>0.14000000000000001</v>
      </c>
      <c r="W86" s="9">
        <v>0.22</v>
      </c>
      <c r="X86" s="9">
        <v>1.35</v>
      </c>
      <c r="Y86" s="9">
        <v>0.46</v>
      </c>
      <c r="Z86" s="9">
        <v>0.19</v>
      </c>
      <c r="AA86" s="9">
        <v>0.41</v>
      </c>
      <c r="AB86" s="9">
        <v>0.37</v>
      </c>
      <c r="AC86" s="9">
        <v>0.11</v>
      </c>
      <c r="AD86" s="9">
        <v>1.67</v>
      </c>
      <c r="AE86" s="9">
        <v>1.49</v>
      </c>
      <c r="AF86" s="9">
        <v>2.5</v>
      </c>
      <c r="AG86" s="9">
        <v>2.2599999999999998</v>
      </c>
      <c r="AH86" s="9">
        <v>1.61</v>
      </c>
      <c r="AI86" s="9">
        <v>2.96</v>
      </c>
    </row>
    <row r="87" spans="1:35" ht="30" customHeight="1" x14ac:dyDescent="0.3">
      <c r="A87" s="3"/>
      <c r="B87" s="3"/>
      <c r="C87" s="4">
        <v>14</v>
      </c>
      <c r="D87" s="5">
        <f>D85*C87</f>
        <v>498.96000000000004</v>
      </c>
      <c r="E87" s="5">
        <f>E85*C87</f>
        <v>436.8</v>
      </c>
      <c r="F87" s="5">
        <f t="shared" ref="F87:F89" si="24">C87*$F$85</f>
        <v>447.3</v>
      </c>
      <c r="G87" s="5">
        <f t="shared" si="18"/>
        <v>444.34000000000003</v>
      </c>
      <c r="H87" s="5">
        <f>C87*H85</f>
        <v>383.32</v>
      </c>
      <c r="I87" s="5">
        <f>C87*I85</f>
        <v>414.96000000000004</v>
      </c>
      <c r="J87" s="5">
        <f>C87*J85</f>
        <v>449.96000000000004</v>
      </c>
      <c r="K87" s="5">
        <f>C87*K85</f>
        <v>470.82000000000005</v>
      </c>
      <c r="L87" s="5">
        <f>C87*L85</f>
        <v>494.20000000000005</v>
      </c>
      <c r="M87" s="5">
        <f>C87*M85</f>
        <v>495.74000000000007</v>
      </c>
      <c r="N87" s="5">
        <f>C87*N85</f>
        <v>500.92</v>
      </c>
      <c r="O87" s="5">
        <f>C87*O85</f>
        <v>506.65999999999997</v>
      </c>
      <c r="P87" s="5">
        <f>C87*P85</f>
        <v>504</v>
      </c>
      <c r="Q87" s="5">
        <f>C87*Q85</f>
        <v>497.56</v>
      </c>
      <c r="R87" s="5">
        <f>C87*R85</f>
        <v>478.65999999999997</v>
      </c>
      <c r="S87" s="5">
        <f>C87*S85</f>
        <v>475.58</v>
      </c>
      <c r="T87" s="5">
        <f>C87*T85</f>
        <v>473.62</v>
      </c>
      <c r="U87" s="46"/>
      <c r="V87" s="9">
        <v>0.14000000000000001</v>
      </c>
      <c r="W87" s="9">
        <v>0.22</v>
      </c>
      <c r="X87" s="9">
        <v>1.35</v>
      </c>
      <c r="Y87" s="9">
        <v>0.46</v>
      </c>
      <c r="Z87" s="9">
        <v>0.19</v>
      </c>
      <c r="AA87" s="9">
        <v>0.41</v>
      </c>
      <c r="AB87" s="9">
        <v>0.37</v>
      </c>
      <c r="AC87" s="9">
        <v>0.11</v>
      </c>
      <c r="AD87" s="9">
        <v>1.67</v>
      </c>
      <c r="AE87" s="9">
        <v>1.49</v>
      </c>
      <c r="AF87" s="9">
        <v>2.5</v>
      </c>
      <c r="AG87" s="9">
        <v>2.2599999999999998</v>
      </c>
      <c r="AH87" s="9">
        <v>1.61</v>
      </c>
      <c r="AI87" s="9">
        <v>2.96</v>
      </c>
    </row>
    <row r="88" spans="1:35" ht="30" customHeight="1" x14ac:dyDescent="0.3">
      <c r="A88" s="3"/>
      <c r="B88" s="3"/>
      <c r="C88" s="4">
        <v>19</v>
      </c>
      <c r="D88" s="5">
        <f>D85*C88</f>
        <v>677.16</v>
      </c>
      <c r="E88" s="5">
        <f>E85*C88</f>
        <v>592.79999999999995</v>
      </c>
      <c r="F88" s="5">
        <f t="shared" si="24"/>
        <v>607.04999999999995</v>
      </c>
      <c r="G88" s="5">
        <f t="shared" si="18"/>
        <v>604.08999999999992</v>
      </c>
      <c r="H88" s="5">
        <f>C88*H85</f>
        <v>520.22</v>
      </c>
      <c r="I88" s="5">
        <f>C88*I85</f>
        <v>563.16</v>
      </c>
      <c r="J88" s="5">
        <f>C88*J85</f>
        <v>610.66</v>
      </c>
      <c r="K88" s="5">
        <f>C88*K85</f>
        <v>638.97</v>
      </c>
      <c r="L88" s="5">
        <f>C88*L85</f>
        <v>670.7</v>
      </c>
      <c r="M88" s="5">
        <f>C88*M85</f>
        <v>672.79000000000008</v>
      </c>
      <c r="N88" s="5">
        <f>C88*N85</f>
        <v>679.82</v>
      </c>
      <c r="O88" s="5">
        <f>C88*O85</f>
        <v>687.6099999999999</v>
      </c>
      <c r="P88" s="5">
        <f>C88*P85</f>
        <v>684</v>
      </c>
      <c r="Q88" s="5">
        <f>C88*Q85</f>
        <v>675.26</v>
      </c>
      <c r="R88" s="5">
        <f>C88*R85</f>
        <v>649.6099999999999</v>
      </c>
      <c r="S88" s="5">
        <f>C88*S85</f>
        <v>645.42999999999995</v>
      </c>
      <c r="T88" s="5">
        <f>C88*T85</f>
        <v>642.77</v>
      </c>
      <c r="U88" s="46"/>
      <c r="V88" s="9">
        <v>0.14000000000000001</v>
      </c>
      <c r="W88" s="9">
        <v>0.22</v>
      </c>
      <c r="X88" s="9">
        <v>1.35</v>
      </c>
      <c r="Y88" s="9">
        <v>0.46</v>
      </c>
      <c r="Z88" s="9">
        <v>0.19</v>
      </c>
      <c r="AA88" s="9">
        <v>0.41</v>
      </c>
      <c r="AB88" s="9">
        <v>0.37</v>
      </c>
      <c r="AC88" s="9">
        <v>0.11</v>
      </c>
      <c r="AD88" s="9">
        <v>1.67</v>
      </c>
      <c r="AE88" s="9">
        <v>1.49</v>
      </c>
      <c r="AF88" s="9">
        <v>2.5</v>
      </c>
      <c r="AG88" s="9">
        <v>2.2599999999999998</v>
      </c>
      <c r="AH88" s="9">
        <v>1.61</v>
      </c>
      <c r="AI88" s="9">
        <v>2.96</v>
      </c>
    </row>
    <row r="89" spans="1:35" ht="30" customHeight="1" x14ac:dyDescent="0.3">
      <c r="A89" s="3"/>
      <c r="B89" s="3"/>
      <c r="C89" s="4">
        <v>48</v>
      </c>
      <c r="D89" s="5">
        <f>D85*C89</f>
        <v>1710.72</v>
      </c>
      <c r="E89" s="5">
        <f>E85*C89</f>
        <v>1497.6</v>
      </c>
      <c r="F89" s="5">
        <f t="shared" si="24"/>
        <v>1533.6</v>
      </c>
      <c r="G89" s="5">
        <f t="shared" si="18"/>
        <v>1530.6399999999999</v>
      </c>
      <c r="H89" s="5">
        <f>C89*H85</f>
        <v>1314.24</v>
      </c>
      <c r="I89" s="5">
        <f>C89*I85</f>
        <v>1422.72</v>
      </c>
      <c r="J89" s="5">
        <f>C89*J85</f>
        <v>1542.72</v>
      </c>
      <c r="K89" s="5">
        <f>C89*K85</f>
        <v>1614.2400000000002</v>
      </c>
      <c r="L89" s="5">
        <f>C89*L85</f>
        <v>1694.4</v>
      </c>
      <c r="M89" s="5">
        <f>C89*M85</f>
        <v>1699.6800000000003</v>
      </c>
      <c r="N89" s="5">
        <f>C89*N85</f>
        <v>1717.44</v>
      </c>
      <c r="O89" s="5">
        <f>C89*O85</f>
        <v>1737.12</v>
      </c>
      <c r="P89" s="5">
        <f>C89*P85</f>
        <v>1728</v>
      </c>
      <c r="Q89" s="5">
        <f>C89*Q85</f>
        <v>1705.92</v>
      </c>
      <c r="R89" s="5">
        <f>C89*R85</f>
        <v>1641.12</v>
      </c>
      <c r="S89" s="5">
        <f>C89*S85</f>
        <v>1630.56</v>
      </c>
      <c r="T89" s="5">
        <f>C89*T85</f>
        <v>1623.84</v>
      </c>
      <c r="U89" s="46"/>
      <c r="V89" s="9">
        <v>0.14000000000000001</v>
      </c>
      <c r="W89" s="9">
        <v>0.22</v>
      </c>
      <c r="X89" s="9">
        <v>1.35</v>
      </c>
      <c r="Y89" s="9">
        <v>0.46</v>
      </c>
      <c r="Z89" s="9">
        <v>0.19</v>
      </c>
      <c r="AA89" s="9">
        <v>0.41</v>
      </c>
      <c r="AB89" s="9">
        <v>0.37</v>
      </c>
      <c r="AC89" s="9">
        <v>0.11</v>
      </c>
      <c r="AD89" s="9">
        <v>1.67</v>
      </c>
      <c r="AE89" s="9">
        <v>1.49</v>
      </c>
      <c r="AF89" s="9">
        <v>2.5</v>
      </c>
      <c r="AG89" s="9">
        <v>2.2599999999999998</v>
      </c>
      <c r="AH89" s="9">
        <v>1.61</v>
      </c>
      <c r="AI89" s="9">
        <v>2.96</v>
      </c>
    </row>
    <row r="90" spans="1:35" ht="30" customHeight="1" x14ac:dyDescent="0.3">
      <c r="A90" s="3" t="s">
        <v>17</v>
      </c>
      <c r="B90" s="3" t="s">
        <v>15</v>
      </c>
      <c r="C90" s="4" t="s">
        <v>8</v>
      </c>
      <c r="D90" s="5">
        <v>42.87</v>
      </c>
      <c r="E90" s="5">
        <f>D90-4.44</f>
        <v>38.43</v>
      </c>
      <c r="F90" s="5">
        <f>E90+0.75</f>
        <v>39.18</v>
      </c>
      <c r="G90" s="5">
        <f t="shared" si="18"/>
        <v>36.22</v>
      </c>
      <c r="H90" s="5">
        <f>G90-AH90</f>
        <v>34.61</v>
      </c>
      <c r="I90" s="5">
        <f>H90+AG90</f>
        <v>36.869999999999997</v>
      </c>
      <c r="J90" s="5">
        <f>I90+AF90</f>
        <v>39.369999999999997</v>
      </c>
      <c r="K90" s="5">
        <f>J90+AE90</f>
        <v>40.86</v>
      </c>
      <c r="L90" s="5">
        <f>K90+AD90</f>
        <v>42.53</v>
      </c>
      <c r="M90" s="5">
        <f>L90+AC90</f>
        <v>42.64</v>
      </c>
      <c r="N90" s="5">
        <f>M90+AB90</f>
        <v>43.01</v>
      </c>
      <c r="O90" s="5">
        <f>N90+AA90</f>
        <v>43.419999999999995</v>
      </c>
      <c r="P90" s="5">
        <f>O90-Z90</f>
        <v>43.23</v>
      </c>
      <c r="Q90" s="5">
        <f>P90-Y90</f>
        <v>42.769999999999996</v>
      </c>
      <c r="R90" s="5">
        <f t="shared" si="19"/>
        <v>41.419999999999995</v>
      </c>
      <c r="S90" s="5">
        <f t="shared" si="20"/>
        <v>41.199999999999996</v>
      </c>
      <c r="T90" s="5">
        <f t="shared" si="21"/>
        <v>41.059999999999995</v>
      </c>
      <c r="U90" s="46"/>
      <c r="V90" s="9">
        <v>0.14000000000000001</v>
      </c>
      <c r="W90" s="9">
        <v>0.22</v>
      </c>
      <c r="X90" s="9">
        <v>1.35</v>
      </c>
      <c r="Y90" s="9">
        <v>0.46</v>
      </c>
      <c r="Z90" s="9">
        <v>0.19</v>
      </c>
      <c r="AA90" s="9">
        <v>0.41</v>
      </c>
      <c r="AB90" s="9">
        <v>0.37</v>
      </c>
      <c r="AC90" s="9">
        <v>0.11</v>
      </c>
      <c r="AD90" s="9">
        <v>1.67</v>
      </c>
      <c r="AE90" s="9">
        <v>1.49</v>
      </c>
      <c r="AF90" s="9">
        <v>2.5</v>
      </c>
      <c r="AG90" s="9">
        <v>2.2599999999999998</v>
      </c>
      <c r="AH90" s="9">
        <v>1.61</v>
      </c>
      <c r="AI90" s="9">
        <v>2.96</v>
      </c>
    </row>
    <row r="91" spans="1:35" ht="30" customHeight="1" x14ac:dyDescent="0.3">
      <c r="A91" s="3"/>
      <c r="B91" s="3"/>
      <c r="C91" s="4">
        <v>9</v>
      </c>
      <c r="D91" s="5">
        <f>D90*C91</f>
        <v>385.83</v>
      </c>
      <c r="E91" s="5">
        <f>E90*C91</f>
        <v>345.87</v>
      </c>
      <c r="F91" s="5">
        <f>C91*$F$90</f>
        <v>352.62</v>
      </c>
      <c r="G91" s="5">
        <f t="shared" si="18"/>
        <v>349.66</v>
      </c>
      <c r="H91" s="5">
        <f>C91*H90</f>
        <v>311.49</v>
      </c>
      <c r="I91" s="5">
        <f>C91*I90</f>
        <v>331.83</v>
      </c>
      <c r="J91" s="5">
        <f>C91*J90</f>
        <v>354.33</v>
      </c>
      <c r="K91" s="5">
        <f>C91*K90</f>
        <v>367.74</v>
      </c>
      <c r="L91" s="5">
        <f>C91*L90</f>
        <v>382.77</v>
      </c>
      <c r="M91" s="5">
        <f>C91*M90</f>
        <v>383.76</v>
      </c>
      <c r="N91" s="5">
        <f>C91*N90</f>
        <v>387.09</v>
      </c>
      <c r="O91" s="5">
        <f>C91*O90</f>
        <v>390.78</v>
      </c>
      <c r="P91" s="5">
        <f>C91*P90</f>
        <v>389.07</v>
      </c>
      <c r="Q91" s="5">
        <f>C91*Q90</f>
        <v>384.92999999999995</v>
      </c>
      <c r="R91" s="5">
        <f>C91*R90</f>
        <v>372.78</v>
      </c>
      <c r="S91" s="5">
        <f>C91*S90</f>
        <v>370.79999999999995</v>
      </c>
      <c r="T91" s="5">
        <f>C91*T90</f>
        <v>369.53999999999996</v>
      </c>
      <c r="U91" s="46"/>
      <c r="V91" s="9">
        <v>0.14000000000000001</v>
      </c>
      <c r="W91" s="9">
        <v>0.22</v>
      </c>
      <c r="X91" s="9">
        <v>1.35</v>
      </c>
      <c r="Y91" s="9">
        <v>0.46</v>
      </c>
      <c r="Z91" s="9">
        <v>0.19</v>
      </c>
      <c r="AA91" s="9">
        <v>0.41</v>
      </c>
      <c r="AB91" s="9">
        <v>0.37</v>
      </c>
      <c r="AC91" s="9">
        <v>0.11</v>
      </c>
      <c r="AD91" s="9">
        <v>1.67</v>
      </c>
      <c r="AE91" s="9">
        <v>1.49</v>
      </c>
      <c r="AF91" s="9">
        <v>2.5</v>
      </c>
      <c r="AG91" s="9">
        <v>2.2599999999999998</v>
      </c>
      <c r="AH91" s="9">
        <v>1.61</v>
      </c>
      <c r="AI91" s="9">
        <v>2.96</v>
      </c>
    </row>
    <row r="92" spans="1:35" ht="30" customHeight="1" x14ac:dyDescent="0.3">
      <c r="A92" s="3"/>
      <c r="B92" s="3"/>
      <c r="C92" s="4">
        <v>14</v>
      </c>
      <c r="D92" s="5">
        <f>D90*C92</f>
        <v>600.17999999999995</v>
      </c>
      <c r="E92" s="5">
        <f>E90*C92</f>
        <v>538.02</v>
      </c>
      <c r="F92" s="5">
        <f t="shared" ref="F92:F94" si="25">C92*$F$90</f>
        <v>548.52</v>
      </c>
      <c r="G92" s="5">
        <f t="shared" si="18"/>
        <v>545.55999999999995</v>
      </c>
      <c r="H92" s="5">
        <f>C92*H90</f>
        <v>484.53999999999996</v>
      </c>
      <c r="I92" s="5">
        <f>C92*I90</f>
        <v>516.17999999999995</v>
      </c>
      <c r="J92" s="5">
        <f>C92*J90</f>
        <v>551.17999999999995</v>
      </c>
      <c r="K92" s="5">
        <f>C92*K90</f>
        <v>572.04</v>
      </c>
      <c r="L92" s="5">
        <f>C92*L90</f>
        <v>595.42000000000007</v>
      </c>
      <c r="M92" s="5">
        <f>C92*M90</f>
        <v>596.96</v>
      </c>
      <c r="N92" s="5">
        <f>C92*N90</f>
        <v>602.14</v>
      </c>
      <c r="O92" s="5">
        <f>C92*O90</f>
        <v>607.87999999999988</v>
      </c>
      <c r="P92" s="5">
        <f>C92*P90</f>
        <v>605.21999999999991</v>
      </c>
      <c r="Q92" s="5">
        <f>C92*Q90</f>
        <v>598.78</v>
      </c>
      <c r="R92" s="5">
        <f>C92*R90</f>
        <v>579.87999999999988</v>
      </c>
      <c r="S92" s="5">
        <f>C92*S90</f>
        <v>576.79999999999995</v>
      </c>
      <c r="T92" s="5">
        <f>C92*T90</f>
        <v>574.83999999999992</v>
      </c>
      <c r="U92" s="46"/>
      <c r="V92" s="9">
        <v>0.14000000000000001</v>
      </c>
      <c r="W92" s="9">
        <v>0.22</v>
      </c>
      <c r="X92" s="9">
        <v>1.35</v>
      </c>
      <c r="Y92" s="9">
        <v>0.46</v>
      </c>
      <c r="Z92" s="9">
        <v>0.19</v>
      </c>
      <c r="AA92" s="9">
        <v>0.41</v>
      </c>
      <c r="AB92" s="9">
        <v>0.37</v>
      </c>
      <c r="AC92" s="9">
        <v>0.11</v>
      </c>
      <c r="AD92" s="9">
        <v>1.67</v>
      </c>
      <c r="AE92" s="9">
        <v>1.49</v>
      </c>
      <c r="AF92" s="9">
        <v>2.5</v>
      </c>
      <c r="AG92" s="9">
        <v>2.2599999999999998</v>
      </c>
      <c r="AH92" s="9">
        <v>1.61</v>
      </c>
      <c r="AI92" s="9">
        <v>2.96</v>
      </c>
    </row>
    <row r="93" spans="1:35" ht="30" customHeight="1" x14ac:dyDescent="0.3">
      <c r="A93" s="3"/>
      <c r="B93" s="3"/>
      <c r="C93" s="4">
        <v>19</v>
      </c>
      <c r="D93" s="5">
        <f>D90*C93</f>
        <v>814.53</v>
      </c>
      <c r="E93" s="5">
        <f>E90*C93</f>
        <v>730.17</v>
      </c>
      <c r="F93" s="5">
        <f t="shared" si="25"/>
        <v>744.42</v>
      </c>
      <c r="G93" s="5">
        <f t="shared" si="18"/>
        <v>741.45999999999992</v>
      </c>
      <c r="H93" s="5">
        <f>C93*H90</f>
        <v>657.59</v>
      </c>
      <c r="I93" s="5">
        <f>C93*I90</f>
        <v>700.53</v>
      </c>
      <c r="J93" s="5">
        <f>C92*J90</f>
        <v>551.17999999999995</v>
      </c>
      <c r="K93" s="5">
        <f>C93*K90</f>
        <v>776.34</v>
      </c>
      <c r="L93" s="5">
        <f>C93*L90</f>
        <v>808.07</v>
      </c>
      <c r="M93" s="5">
        <f>C93*M90</f>
        <v>810.16</v>
      </c>
      <c r="N93" s="5">
        <f>C93*N90</f>
        <v>817.18999999999994</v>
      </c>
      <c r="O93" s="5">
        <f>C93*O90</f>
        <v>824.9799999999999</v>
      </c>
      <c r="P93" s="5">
        <f>C93*P90</f>
        <v>821.36999999999989</v>
      </c>
      <c r="Q93" s="5">
        <f>C93*Q90</f>
        <v>812.62999999999988</v>
      </c>
      <c r="R93" s="5">
        <f>C93*R90</f>
        <v>786.9799999999999</v>
      </c>
      <c r="S93" s="5">
        <f>C93*S90</f>
        <v>782.8</v>
      </c>
      <c r="T93" s="5">
        <f>C93*T90</f>
        <v>780.13999999999987</v>
      </c>
      <c r="U93" s="46"/>
      <c r="V93" s="9">
        <v>0.14000000000000001</v>
      </c>
      <c r="W93" s="9">
        <v>0.22</v>
      </c>
      <c r="X93" s="9">
        <v>1.35</v>
      </c>
      <c r="Y93" s="9">
        <v>0.46</v>
      </c>
      <c r="Z93" s="9">
        <v>0.19</v>
      </c>
      <c r="AA93" s="9">
        <v>0.41</v>
      </c>
      <c r="AB93" s="9">
        <v>0.37</v>
      </c>
      <c r="AC93" s="9">
        <v>0.11</v>
      </c>
      <c r="AD93" s="9">
        <v>1.67</v>
      </c>
      <c r="AE93" s="9">
        <v>1.49</v>
      </c>
      <c r="AF93" s="9">
        <v>2.5</v>
      </c>
      <c r="AG93" s="9">
        <v>2.2599999999999998</v>
      </c>
      <c r="AH93" s="9">
        <v>1.61</v>
      </c>
      <c r="AI93" s="9">
        <v>2.96</v>
      </c>
    </row>
    <row r="94" spans="1:35" ht="30" customHeight="1" x14ac:dyDescent="0.3">
      <c r="A94" s="3"/>
      <c r="B94" s="3"/>
      <c r="C94" s="4">
        <v>48</v>
      </c>
      <c r="D94" s="5">
        <f>D90*C94</f>
        <v>2057.7599999999998</v>
      </c>
      <c r="E94" s="5">
        <f>E90*C94</f>
        <v>1844.6399999999999</v>
      </c>
      <c r="F94" s="5">
        <f t="shared" si="25"/>
        <v>1880.6399999999999</v>
      </c>
      <c r="G94" s="5">
        <f t="shared" si="18"/>
        <v>1877.6799999999998</v>
      </c>
      <c r="H94" s="5">
        <f>C94*H90</f>
        <v>1661.28</v>
      </c>
      <c r="I94" s="5">
        <f>C94*I90</f>
        <v>1769.7599999999998</v>
      </c>
      <c r="J94" s="5">
        <f>C94*J90</f>
        <v>1889.7599999999998</v>
      </c>
      <c r="K94" s="5">
        <f>C94*K90</f>
        <v>1961.28</v>
      </c>
      <c r="L94" s="5">
        <f>C94*L90</f>
        <v>2041.44</v>
      </c>
      <c r="M94" s="5">
        <f>C94*M90</f>
        <v>2046.72</v>
      </c>
      <c r="N94" s="5">
        <f>C94*N90</f>
        <v>2064.48</v>
      </c>
      <c r="O94" s="5">
        <f>C94*O90</f>
        <v>2084.16</v>
      </c>
      <c r="P94" s="5">
        <f>C94*P90</f>
        <v>2075.04</v>
      </c>
      <c r="Q94" s="5">
        <f>C94*Q90</f>
        <v>2052.96</v>
      </c>
      <c r="R94" s="5">
        <f>C94*R90</f>
        <v>1988.1599999999999</v>
      </c>
      <c r="S94" s="5">
        <f>C94*S90</f>
        <v>1977.6</v>
      </c>
      <c r="T94" s="5">
        <f>C94*T90</f>
        <v>1970.8799999999997</v>
      </c>
      <c r="U94" s="46"/>
      <c r="V94" s="9">
        <v>0.14000000000000001</v>
      </c>
      <c r="W94" s="9">
        <v>0.22</v>
      </c>
      <c r="X94" s="9">
        <v>1.35</v>
      </c>
      <c r="Y94" s="9">
        <v>0.46</v>
      </c>
      <c r="Z94" s="9">
        <v>0.19</v>
      </c>
      <c r="AA94" s="9">
        <v>0.41</v>
      </c>
      <c r="AB94" s="9">
        <v>0.37</v>
      </c>
      <c r="AC94" s="9">
        <v>0.11</v>
      </c>
      <c r="AD94" s="9">
        <v>1.67</v>
      </c>
      <c r="AE94" s="9">
        <v>1.49</v>
      </c>
      <c r="AF94" s="9">
        <v>2.5</v>
      </c>
      <c r="AG94" s="9">
        <v>2.2599999999999998</v>
      </c>
      <c r="AH94" s="9">
        <v>1.61</v>
      </c>
      <c r="AI94" s="9">
        <v>2.96</v>
      </c>
    </row>
    <row r="95" spans="1:35" ht="30" customHeight="1" x14ac:dyDescent="0.3">
      <c r="A95" s="3" t="s">
        <v>17</v>
      </c>
      <c r="B95" s="3" t="s">
        <v>16</v>
      </c>
      <c r="C95" s="4" t="s">
        <v>8</v>
      </c>
      <c r="D95" s="5">
        <v>42.74</v>
      </c>
      <c r="E95" s="5">
        <f>D95-4.44</f>
        <v>38.300000000000004</v>
      </c>
      <c r="F95" s="5">
        <f>E95+0.75</f>
        <v>39.050000000000004</v>
      </c>
      <c r="G95" s="5">
        <f t="shared" si="18"/>
        <v>36.090000000000003</v>
      </c>
      <c r="H95" s="5">
        <f>G95-AH95</f>
        <v>34.480000000000004</v>
      </c>
      <c r="I95" s="5">
        <f>H95+AG95</f>
        <v>36.74</v>
      </c>
      <c r="J95" s="5">
        <f>I95+AF95</f>
        <v>39.24</v>
      </c>
      <c r="K95" s="5">
        <f>J95+AE95</f>
        <v>40.730000000000004</v>
      </c>
      <c r="L95" s="5">
        <f>K95+AD95</f>
        <v>42.400000000000006</v>
      </c>
      <c r="M95" s="5">
        <f>L95+AC95</f>
        <v>42.510000000000005</v>
      </c>
      <c r="N95" s="5">
        <f>M95+AB95</f>
        <v>42.88</v>
      </c>
      <c r="O95" s="5">
        <f>N95+AA95</f>
        <v>43.29</v>
      </c>
      <c r="P95" s="5">
        <f>O95-Z95</f>
        <v>43.1</v>
      </c>
      <c r="Q95" s="5">
        <f>P95-Y95</f>
        <v>42.64</v>
      </c>
      <c r="R95" s="5">
        <f t="shared" si="19"/>
        <v>41.29</v>
      </c>
      <c r="S95" s="5">
        <f t="shared" si="20"/>
        <v>41.07</v>
      </c>
      <c r="T95" s="5">
        <f t="shared" si="21"/>
        <v>40.93</v>
      </c>
      <c r="U95" s="46"/>
      <c r="V95" s="9">
        <v>0.14000000000000001</v>
      </c>
      <c r="W95" s="9">
        <v>0.22</v>
      </c>
      <c r="X95" s="9">
        <v>1.35</v>
      </c>
      <c r="Y95" s="9">
        <v>0.46</v>
      </c>
      <c r="Z95" s="9">
        <v>0.19</v>
      </c>
      <c r="AA95" s="9">
        <v>0.41</v>
      </c>
      <c r="AB95" s="9">
        <v>0.37</v>
      </c>
      <c r="AC95" s="9">
        <v>0.11</v>
      </c>
      <c r="AD95" s="9">
        <v>1.67</v>
      </c>
      <c r="AE95" s="9">
        <v>1.49</v>
      </c>
      <c r="AF95" s="9">
        <v>2.5</v>
      </c>
      <c r="AG95" s="9">
        <v>2.2599999999999998</v>
      </c>
      <c r="AH95" s="9">
        <v>1.61</v>
      </c>
      <c r="AI95" s="9">
        <v>2.96</v>
      </c>
    </row>
    <row r="96" spans="1:35" ht="30" customHeight="1" x14ac:dyDescent="0.3">
      <c r="A96" s="3"/>
      <c r="B96" s="3"/>
      <c r="C96" s="4">
        <v>9</v>
      </c>
      <c r="D96" s="5">
        <f>D95*C96</f>
        <v>384.66</v>
      </c>
      <c r="E96" s="5">
        <f>E95*C96</f>
        <v>344.70000000000005</v>
      </c>
      <c r="F96" s="5">
        <f>C96*$F$95</f>
        <v>351.45000000000005</v>
      </c>
      <c r="G96" s="5">
        <f t="shared" si="18"/>
        <v>348.49000000000007</v>
      </c>
      <c r="H96" s="5">
        <f>C96*H95</f>
        <v>310.32000000000005</v>
      </c>
      <c r="I96" s="5">
        <f>C96*I95</f>
        <v>330.66</v>
      </c>
      <c r="J96" s="5">
        <f>C96*J95</f>
        <v>353.16</v>
      </c>
      <c r="K96" s="5">
        <f>C96*K95</f>
        <v>366.57000000000005</v>
      </c>
      <c r="L96" s="5">
        <f>C96*L95</f>
        <v>381.6</v>
      </c>
      <c r="M96" s="5">
        <f>C96*M95</f>
        <v>382.59000000000003</v>
      </c>
      <c r="N96" s="5">
        <f>C96*N95</f>
        <v>385.92</v>
      </c>
      <c r="O96" s="5">
        <f>C96*O95</f>
        <v>389.61</v>
      </c>
      <c r="P96" s="5">
        <f>C96*P95</f>
        <v>387.90000000000003</v>
      </c>
      <c r="Q96" s="5">
        <f>C96*Q95</f>
        <v>383.76</v>
      </c>
      <c r="R96" s="5">
        <f>C96*R95</f>
        <v>371.61</v>
      </c>
      <c r="S96" s="5">
        <f>C96*S95</f>
        <v>369.63</v>
      </c>
      <c r="T96" s="5">
        <f>C96*T95</f>
        <v>368.37</v>
      </c>
      <c r="U96" s="46"/>
      <c r="V96" s="9">
        <v>0.14000000000000001</v>
      </c>
      <c r="W96" s="9">
        <v>0.22</v>
      </c>
      <c r="X96" s="9">
        <v>1.35</v>
      </c>
      <c r="Y96" s="9">
        <v>0.46</v>
      </c>
      <c r="Z96" s="9">
        <v>0.19</v>
      </c>
      <c r="AA96" s="9">
        <v>0.41</v>
      </c>
      <c r="AB96" s="9">
        <v>0.37</v>
      </c>
      <c r="AC96" s="9">
        <v>0.11</v>
      </c>
      <c r="AD96" s="9">
        <v>1.67</v>
      </c>
      <c r="AE96" s="9">
        <v>1.49</v>
      </c>
      <c r="AF96" s="9">
        <v>2.5</v>
      </c>
      <c r="AG96" s="9">
        <v>2.2599999999999998</v>
      </c>
      <c r="AH96" s="9">
        <v>1.61</v>
      </c>
      <c r="AI96" s="9">
        <v>2.96</v>
      </c>
    </row>
    <row r="97" spans="1:35" ht="30" customHeight="1" x14ac:dyDescent="0.3">
      <c r="A97" s="3"/>
      <c r="B97" s="3"/>
      <c r="C97" s="4">
        <v>14</v>
      </c>
      <c r="D97" s="5">
        <f>D95*C97</f>
        <v>598.36</v>
      </c>
      <c r="E97" s="5">
        <f>E95*C97</f>
        <v>536.20000000000005</v>
      </c>
      <c r="F97" s="5">
        <f t="shared" ref="F97:F99" si="26">C97*$F$95</f>
        <v>546.70000000000005</v>
      </c>
      <c r="G97" s="5">
        <f t="shared" si="18"/>
        <v>543.74</v>
      </c>
      <c r="H97" s="5">
        <f>C97*H95</f>
        <v>482.72</v>
      </c>
      <c r="I97" s="5">
        <f>C97*I95</f>
        <v>514.36</v>
      </c>
      <c r="J97" s="5">
        <f>C97*J95</f>
        <v>549.36</v>
      </c>
      <c r="K97" s="5">
        <f>C97*K95</f>
        <v>570.22</v>
      </c>
      <c r="L97" s="5">
        <f>C97*L95</f>
        <v>593.60000000000014</v>
      </c>
      <c r="M97" s="5">
        <f>C97*M95</f>
        <v>595.1400000000001</v>
      </c>
      <c r="N97" s="5">
        <f>C97*N95</f>
        <v>600.32000000000005</v>
      </c>
      <c r="O97" s="5">
        <f>C97*O95</f>
        <v>606.05999999999995</v>
      </c>
      <c r="P97" s="5">
        <f>C97*P95</f>
        <v>603.4</v>
      </c>
      <c r="Q97" s="5">
        <f>C97*Q95</f>
        <v>596.96</v>
      </c>
      <c r="R97" s="5">
        <f>C97*R95</f>
        <v>578.05999999999995</v>
      </c>
      <c r="S97" s="5">
        <f>C97*S95</f>
        <v>574.98</v>
      </c>
      <c r="T97" s="5">
        <f>C97*T95</f>
        <v>573.02</v>
      </c>
      <c r="U97" s="46"/>
      <c r="V97" s="9">
        <v>0.14000000000000001</v>
      </c>
      <c r="W97" s="9">
        <v>0.22</v>
      </c>
      <c r="X97" s="9">
        <v>1.35</v>
      </c>
      <c r="Y97" s="9">
        <v>0.46</v>
      </c>
      <c r="Z97" s="9">
        <v>0.19</v>
      </c>
      <c r="AA97" s="9">
        <v>0.41</v>
      </c>
      <c r="AB97" s="9">
        <v>0.37</v>
      </c>
      <c r="AC97" s="9">
        <v>0.11</v>
      </c>
      <c r="AD97" s="9">
        <v>1.67</v>
      </c>
      <c r="AE97" s="9">
        <v>1.49</v>
      </c>
      <c r="AF97" s="9">
        <v>2.5</v>
      </c>
      <c r="AG97" s="9">
        <v>2.2599999999999998</v>
      </c>
      <c r="AH97" s="9">
        <v>1.61</v>
      </c>
      <c r="AI97" s="9">
        <v>2.96</v>
      </c>
    </row>
    <row r="98" spans="1:35" ht="30" customHeight="1" x14ac:dyDescent="0.3">
      <c r="A98" s="3"/>
      <c r="B98" s="3"/>
      <c r="C98" s="4">
        <v>19</v>
      </c>
      <c r="D98" s="5">
        <f>D95*C98</f>
        <v>812.06000000000006</v>
      </c>
      <c r="E98" s="5">
        <f>E95*C98</f>
        <v>727.7</v>
      </c>
      <c r="F98" s="5">
        <f t="shared" si="26"/>
        <v>741.95</v>
      </c>
      <c r="G98" s="5">
        <f t="shared" si="18"/>
        <v>738.99</v>
      </c>
      <c r="H98" s="5">
        <f>C98*H95</f>
        <v>655.12000000000012</v>
      </c>
      <c r="I98" s="5">
        <f>C98*I95</f>
        <v>698.06000000000006</v>
      </c>
      <c r="J98" s="5">
        <f>C98*J95</f>
        <v>745.56000000000006</v>
      </c>
      <c r="K98" s="5">
        <f>C98*K95</f>
        <v>773.87000000000012</v>
      </c>
      <c r="L98" s="5">
        <f>C98*L95</f>
        <v>805.60000000000014</v>
      </c>
      <c r="M98" s="5">
        <f>C98*M95</f>
        <v>807.69</v>
      </c>
      <c r="N98" s="5">
        <f>C98*N95</f>
        <v>814.72</v>
      </c>
      <c r="O98" s="5">
        <f>C98*O95</f>
        <v>822.51</v>
      </c>
      <c r="P98" s="5">
        <f>C98*P95</f>
        <v>818.9</v>
      </c>
      <c r="Q98" s="5">
        <f>C98*Q95</f>
        <v>810.16</v>
      </c>
      <c r="R98" s="5">
        <f>C98*R95</f>
        <v>784.51</v>
      </c>
      <c r="S98" s="5">
        <f>C98*S95</f>
        <v>780.33</v>
      </c>
      <c r="T98" s="5">
        <f>C98*T95</f>
        <v>777.67</v>
      </c>
      <c r="U98" s="46"/>
      <c r="V98" s="9">
        <v>0.14000000000000001</v>
      </c>
      <c r="W98" s="9">
        <v>0.22</v>
      </c>
      <c r="X98" s="9">
        <v>1.35</v>
      </c>
      <c r="Y98" s="9">
        <v>0.46</v>
      </c>
      <c r="Z98" s="9">
        <v>0.19</v>
      </c>
      <c r="AA98" s="9">
        <v>0.41</v>
      </c>
      <c r="AB98" s="9">
        <v>0.37</v>
      </c>
      <c r="AC98" s="9">
        <v>0.11</v>
      </c>
      <c r="AD98" s="9">
        <v>1.67</v>
      </c>
      <c r="AE98" s="9">
        <v>1.49</v>
      </c>
      <c r="AF98" s="9">
        <v>2.5</v>
      </c>
      <c r="AG98" s="9">
        <v>2.2599999999999998</v>
      </c>
      <c r="AH98" s="9">
        <v>1.61</v>
      </c>
      <c r="AI98" s="9">
        <v>2.96</v>
      </c>
    </row>
    <row r="99" spans="1:35" ht="30" customHeight="1" x14ac:dyDescent="0.3">
      <c r="A99" s="3"/>
      <c r="B99" s="3"/>
      <c r="C99" s="4">
        <v>48</v>
      </c>
      <c r="D99" s="5">
        <f>D95*C99</f>
        <v>2051.52</v>
      </c>
      <c r="E99" s="5">
        <f>E95*C99</f>
        <v>1838.4</v>
      </c>
      <c r="F99" s="5">
        <f t="shared" si="26"/>
        <v>1874.4</v>
      </c>
      <c r="G99" s="5">
        <f t="shared" si="18"/>
        <v>1871.44</v>
      </c>
      <c r="H99" s="5">
        <f>C99*H95</f>
        <v>1655.0400000000002</v>
      </c>
      <c r="I99" s="5">
        <f>C99*I95</f>
        <v>1763.52</v>
      </c>
      <c r="J99" s="5">
        <f>C99*J95</f>
        <v>1883.52</v>
      </c>
      <c r="K99" s="5">
        <f>C99*K95</f>
        <v>1955.0400000000002</v>
      </c>
      <c r="L99" s="5">
        <f>C99*L95</f>
        <v>2035.2000000000003</v>
      </c>
      <c r="M99" s="5">
        <f>C99*M95</f>
        <v>2040.4800000000002</v>
      </c>
      <c r="N99" s="5">
        <f>C99*N95</f>
        <v>2058.2400000000002</v>
      </c>
      <c r="O99" s="5">
        <f>C99*O95</f>
        <v>2077.92</v>
      </c>
      <c r="P99" s="5">
        <f>C99*P95</f>
        <v>2068.8000000000002</v>
      </c>
      <c r="Q99" s="5">
        <f>C99*Q95</f>
        <v>2046.72</v>
      </c>
      <c r="R99" s="5">
        <f>C99*R95</f>
        <v>1981.92</v>
      </c>
      <c r="S99" s="5">
        <f>C99*S95</f>
        <v>1971.3600000000001</v>
      </c>
      <c r="T99" s="5">
        <f>C99*T95</f>
        <v>1964.6399999999999</v>
      </c>
      <c r="U99" s="46"/>
      <c r="V99" s="9">
        <v>0.14000000000000001</v>
      </c>
      <c r="W99" s="9">
        <v>0.22</v>
      </c>
      <c r="X99" s="9">
        <v>1.35</v>
      </c>
      <c r="Y99" s="9">
        <v>0.46</v>
      </c>
      <c r="Z99" s="9">
        <v>0.19</v>
      </c>
      <c r="AA99" s="9">
        <v>0.41</v>
      </c>
      <c r="AB99" s="9">
        <v>0.37</v>
      </c>
      <c r="AC99" s="9">
        <v>0.11</v>
      </c>
      <c r="AD99" s="9">
        <v>1.67</v>
      </c>
      <c r="AE99" s="9">
        <v>1.49</v>
      </c>
      <c r="AF99" s="9">
        <v>2.5</v>
      </c>
      <c r="AG99" s="9">
        <v>2.2599999999999998</v>
      </c>
      <c r="AH99" s="9">
        <v>1.61</v>
      </c>
      <c r="AI99" s="9">
        <v>2.96</v>
      </c>
    </row>
    <row r="100" spans="1:35" ht="30" customHeight="1" x14ac:dyDescent="0.3">
      <c r="A100" s="3" t="s">
        <v>18</v>
      </c>
      <c r="B100" s="3" t="s">
        <v>7</v>
      </c>
      <c r="C100" s="4" t="s">
        <v>8</v>
      </c>
      <c r="D100" s="5">
        <v>36.270000000000003</v>
      </c>
      <c r="E100" s="5">
        <f t="shared" ref="E100:E108" si="27">D100-4.44</f>
        <v>31.830000000000002</v>
      </c>
      <c r="F100" s="5">
        <f>E100+0.75</f>
        <v>32.58</v>
      </c>
      <c r="G100" s="5">
        <f t="shared" si="18"/>
        <v>29.619999999999997</v>
      </c>
      <c r="H100" s="5">
        <f t="shared" ref="H100:H108" si="28">G100-AH100</f>
        <v>28.009999999999998</v>
      </c>
      <c r="I100" s="5">
        <f t="shared" ref="I100:I108" si="29">H100+AG100</f>
        <v>30.269999999999996</v>
      </c>
      <c r="J100" s="5">
        <f t="shared" ref="J100:J108" si="30">I100+AF100</f>
        <v>32.769999999999996</v>
      </c>
      <c r="K100" s="5">
        <f t="shared" ref="K100:K108" si="31">J100+AE100</f>
        <v>34.26</v>
      </c>
      <c r="L100" s="5">
        <f t="shared" ref="L100:L108" si="32">K100+AD100</f>
        <v>35.93</v>
      </c>
      <c r="M100" s="5">
        <f t="shared" ref="M100:M108" si="33">L100+AC100</f>
        <v>36.04</v>
      </c>
      <c r="N100" s="5">
        <f t="shared" ref="N100:N108" si="34">M100+AB100</f>
        <v>36.409999999999997</v>
      </c>
      <c r="O100" s="5">
        <f t="shared" ref="O100:O108" si="35">N100+AA100</f>
        <v>36.819999999999993</v>
      </c>
      <c r="P100" s="5">
        <f t="shared" ref="P100:P108" si="36">O100-Z100</f>
        <v>36.629999999999995</v>
      </c>
      <c r="Q100" s="5">
        <f t="shared" ref="Q100:Q108" si="37">P100-Y100</f>
        <v>36.169999999999995</v>
      </c>
      <c r="R100" s="5">
        <f t="shared" si="19"/>
        <v>34.819999999999993</v>
      </c>
      <c r="S100" s="5">
        <f t="shared" si="20"/>
        <v>34.599999999999994</v>
      </c>
      <c r="T100" s="5">
        <f t="shared" si="21"/>
        <v>34.459999999999994</v>
      </c>
      <c r="U100" s="46"/>
      <c r="V100" s="9">
        <v>0.14000000000000001</v>
      </c>
      <c r="W100" s="9">
        <v>0.22</v>
      </c>
      <c r="X100" s="9">
        <v>1.35</v>
      </c>
      <c r="Y100" s="9">
        <v>0.46</v>
      </c>
      <c r="Z100" s="9">
        <v>0.19</v>
      </c>
      <c r="AA100" s="9">
        <v>0.41</v>
      </c>
      <c r="AB100" s="9">
        <v>0.37</v>
      </c>
      <c r="AC100" s="9">
        <v>0.11</v>
      </c>
      <c r="AD100" s="9">
        <v>1.67</v>
      </c>
      <c r="AE100" s="9">
        <v>1.49</v>
      </c>
      <c r="AF100" s="9">
        <v>2.5</v>
      </c>
      <c r="AG100" s="9">
        <v>2.2599999999999998</v>
      </c>
      <c r="AH100" s="9">
        <v>1.61</v>
      </c>
      <c r="AI100" s="9">
        <v>2.96</v>
      </c>
    </row>
    <row r="101" spans="1:35" ht="30" customHeight="1" x14ac:dyDescent="0.3">
      <c r="A101" s="7" t="s">
        <v>18</v>
      </c>
      <c r="B101" s="3" t="s">
        <v>9</v>
      </c>
      <c r="C101" s="4" t="s">
        <v>8</v>
      </c>
      <c r="D101" s="5">
        <v>33.68</v>
      </c>
      <c r="E101" s="5">
        <f t="shared" si="27"/>
        <v>29.24</v>
      </c>
      <c r="F101" s="5">
        <f t="shared" ref="F101:F108" si="38">E101+0.75</f>
        <v>29.99</v>
      </c>
      <c r="G101" s="5">
        <f t="shared" si="18"/>
        <v>27.029999999999998</v>
      </c>
      <c r="H101" s="5">
        <f t="shared" si="28"/>
        <v>25.419999999999998</v>
      </c>
      <c r="I101" s="5">
        <f t="shared" si="29"/>
        <v>27.68</v>
      </c>
      <c r="J101" s="5">
        <f t="shared" si="30"/>
        <v>30.18</v>
      </c>
      <c r="K101" s="5">
        <f t="shared" si="31"/>
        <v>31.669999999999998</v>
      </c>
      <c r="L101" s="5">
        <f t="shared" si="32"/>
        <v>33.339999999999996</v>
      </c>
      <c r="M101" s="5">
        <f t="shared" si="33"/>
        <v>33.449999999999996</v>
      </c>
      <c r="N101" s="5">
        <f t="shared" si="34"/>
        <v>33.819999999999993</v>
      </c>
      <c r="O101" s="5">
        <f t="shared" si="35"/>
        <v>34.22999999999999</v>
      </c>
      <c r="P101" s="5">
        <f t="shared" si="36"/>
        <v>34.039999999999992</v>
      </c>
      <c r="Q101" s="5">
        <f t="shared" si="37"/>
        <v>33.579999999999991</v>
      </c>
      <c r="R101" s="5">
        <f t="shared" si="19"/>
        <v>32.22999999999999</v>
      </c>
      <c r="S101" s="5">
        <f t="shared" si="20"/>
        <v>32.009999999999991</v>
      </c>
      <c r="T101" s="5">
        <f t="shared" si="21"/>
        <v>31.86999999999999</v>
      </c>
      <c r="U101" s="46"/>
      <c r="V101" s="9">
        <v>0.14000000000000001</v>
      </c>
      <c r="W101" s="9">
        <v>0.22</v>
      </c>
      <c r="X101" s="9">
        <v>1.35</v>
      </c>
      <c r="Y101" s="9">
        <v>0.46</v>
      </c>
      <c r="Z101" s="9">
        <v>0.19</v>
      </c>
      <c r="AA101" s="9">
        <v>0.41</v>
      </c>
      <c r="AB101" s="9">
        <v>0.37</v>
      </c>
      <c r="AC101" s="9">
        <v>0.11</v>
      </c>
      <c r="AD101" s="9">
        <v>1.67</v>
      </c>
      <c r="AE101" s="9">
        <v>1.49</v>
      </c>
      <c r="AF101" s="9">
        <v>2.5</v>
      </c>
      <c r="AG101" s="9">
        <v>2.2599999999999998</v>
      </c>
      <c r="AH101" s="9">
        <v>1.61</v>
      </c>
      <c r="AI101" s="9">
        <v>2.96</v>
      </c>
    </row>
    <row r="102" spans="1:35" ht="30" customHeight="1" x14ac:dyDescent="0.3">
      <c r="A102" s="3" t="s">
        <v>18</v>
      </c>
      <c r="B102" s="3" t="s">
        <v>10</v>
      </c>
      <c r="C102" s="4" t="s">
        <v>8</v>
      </c>
      <c r="D102" s="5">
        <v>30.1</v>
      </c>
      <c r="E102" s="5">
        <f t="shared" si="27"/>
        <v>25.66</v>
      </c>
      <c r="F102" s="5">
        <f t="shared" si="38"/>
        <v>26.41</v>
      </c>
      <c r="G102" s="5">
        <f t="shared" si="18"/>
        <v>23.45</v>
      </c>
      <c r="H102" s="5">
        <f t="shared" si="28"/>
        <v>21.84</v>
      </c>
      <c r="I102" s="5">
        <f t="shared" si="29"/>
        <v>24.1</v>
      </c>
      <c r="J102" s="5">
        <f t="shared" si="30"/>
        <v>26.6</v>
      </c>
      <c r="K102" s="5">
        <f t="shared" si="31"/>
        <v>28.09</v>
      </c>
      <c r="L102" s="5">
        <f t="shared" si="32"/>
        <v>29.759999999999998</v>
      </c>
      <c r="M102" s="5">
        <f t="shared" si="33"/>
        <v>29.869999999999997</v>
      </c>
      <c r="N102" s="5">
        <f t="shared" si="34"/>
        <v>30.24</v>
      </c>
      <c r="O102" s="5">
        <f t="shared" si="35"/>
        <v>30.65</v>
      </c>
      <c r="P102" s="5">
        <f t="shared" si="36"/>
        <v>30.459999999999997</v>
      </c>
      <c r="Q102" s="5">
        <f t="shared" si="37"/>
        <v>29.999999999999996</v>
      </c>
      <c r="R102" s="5">
        <f t="shared" si="19"/>
        <v>28.649999999999995</v>
      </c>
      <c r="S102" s="5">
        <f t="shared" si="20"/>
        <v>28.429999999999996</v>
      </c>
      <c r="T102" s="5">
        <f t="shared" si="21"/>
        <v>28.289999999999996</v>
      </c>
      <c r="U102" s="46"/>
      <c r="V102" s="9">
        <v>0.14000000000000001</v>
      </c>
      <c r="W102" s="9">
        <v>0.22</v>
      </c>
      <c r="X102" s="9">
        <v>1.35</v>
      </c>
      <c r="Y102" s="9">
        <v>0.46</v>
      </c>
      <c r="Z102" s="9">
        <v>0.19</v>
      </c>
      <c r="AA102" s="9">
        <v>0.41</v>
      </c>
      <c r="AB102" s="9">
        <v>0.37</v>
      </c>
      <c r="AC102" s="9">
        <v>0.11</v>
      </c>
      <c r="AD102" s="9">
        <v>1.67</v>
      </c>
      <c r="AE102" s="9">
        <v>1.49</v>
      </c>
      <c r="AF102" s="9">
        <v>2.5</v>
      </c>
      <c r="AG102" s="9">
        <v>2.2599999999999998</v>
      </c>
      <c r="AH102" s="9">
        <v>1.61</v>
      </c>
      <c r="AI102" s="9">
        <v>2.96</v>
      </c>
    </row>
    <row r="103" spans="1:35" ht="30" customHeight="1" x14ac:dyDescent="0.3">
      <c r="A103" s="3" t="s">
        <v>18</v>
      </c>
      <c r="B103" s="3" t="s">
        <v>11</v>
      </c>
      <c r="C103" s="4" t="s">
        <v>8</v>
      </c>
      <c r="D103" s="5">
        <v>33.72</v>
      </c>
      <c r="E103" s="5">
        <f t="shared" si="27"/>
        <v>29.279999999999998</v>
      </c>
      <c r="F103" s="5">
        <f t="shared" si="38"/>
        <v>30.029999999999998</v>
      </c>
      <c r="G103" s="5">
        <f t="shared" si="18"/>
        <v>27.069999999999997</v>
      </c>
      <c r="H103" s="5">
        <f t="shared" si="28"/>
        <v>25.459999999999997</v>
      </c>
      <c r="I103" s="5">
        <f t="shared" si="29"/>
        <v>27.72</v>
      </c>
      <c r="J103" s="5">
        <f t="shared" si="30"/>
        <v>30.22</v>
      </c>
      <c r="K103" s="5">
        <f t="shared" si="31"/>
        <v>31.709999999999997</v>
      </c>
      <c r="L103" s="5">
        <f t="shared" si="32"/>
        <v>33.379999999999995</v>
      </c>
      <c r="M103" s="5">
        <f t="shared" si="33"/>
        <v>33.489999999999995</v>
      </c>
      <c r="N103" s="5">
        <f t="shared" si="34"/>
        <v>33.859999999999992</v>
      </c>
      <c r="O103" s="5">
        <f t="shared" si="35"/>
        <v>34.269999999999989</v>
      </c>
      <c r="P103" s="5">
        <f t="shared" si="36"/>
        <v>34.079999999999991</v>
      </c>
      <c r="Q103" s="5">
        <f t="shared" si="37"/>
        <v>33.61999999999999</v>
      </c>
      <c r="R103" s="5">
        <f t="shared" si="19"/>
        <v>32.269999999999989</v>
      </c>
      <c r="S103" s="5">
        <f t="shared" si="20"/>
        <v>32.04999999999999</v>
      </c>
      <c r="T103" s="5">
        <f t="shared" si="21"/>
        <v>31.909999999999989</v>
      </c>
      <c r="U103" s="46"/>
      <c r="V103" s="9">
        <v>0.14000000000000001</v>
      </c>
      <c r="W103" s="9">
        <v>0.22</v>
      </c>
      <c r="X103" s="9">
        <v>1.35</v>
      </c>
      <c r="Y103" s="9">
        <v>0.46</v>
      </c>
      <c r="Z103" s="9">
        <v>0.19</v>
      </c>
      <c r="AA103" s="9">
        <v>0.41</v>
      </c>
      <c r="AB103" s="9">
        <v>0.37</v>
      </c>
      <c r="AC103" s="9">
        <v>0.11</v>
      </c>
      <c r="AD103" s="9">
        <v>1.67</v>
      </c>
      <c r="AE103" s="9">
        <v>1.49</v>
      </c>
      <c r="AF103" s="9">
        <v>2.5</v>
      </c>
      <c r="AG103" s="9">
        <v>2.2599999999999998</v>
      </c>
      <c r="AH103" s="9">
        <v>1.61</v>
      </c>
      <c r="AI103" s="9">
        <v>2.96</v>
      </c>
    </row>
    <row r="104" spans="1:35" ht="30" customHeight="1" x14ac:dyDescent="0.3">
      <c r="A104" s="3" t="s">
        <v>18</v>
      </c>
      <c r="B104" s="3" t="s">
        <v>12</v>
      </c>
      <c r="C104" s="4" t="s">
        <v>8</v>
      </c>
      <c r="D104" s="5">
        <v>35.83</v>
      </c>
      <c r="E104" s="5">
        <f t="shared" si="27"/>
        <v>31.389999999999997</v>
      </c>
      <c r="F104" s="5">
        <f t="shared" si="38"/>
        <v>32.14</v>
      </c>
      <c r="G104" s="5">
        <f t="shared" si="18"/>
        <v>29.18</v>
      </c>
      <c r="H104" s="5">
        <f t="shared" si="28"/>
        <v>27.57</v>
      </c>
      <c r="I104" s="5">
        <f t="shared" si="29"/>
        <v>29.83</v>
      </c>
      <c r="J104" s="5">
        <f t="shared" si="30"/>
        <v>32.33</v>
      </c>
      <c r="K104" s="5">
        <f t="shared" si="31"/>
        <v>33.82</v>
      </c>
      <c r="L104" s="5">
        <f t="shared" si="32"/>
        <v>35.49</v>
      </c>
      <c r="M104" s="5">
        <f t="shared" si="33"/>
        <v>35.6</v>
      </c>
      <c r="N104" s="5">
        <f t="shared" si="34"/>
        <v>35.97</v>
      </c>
      <c r="O104" s="5">
        <f t="shared" si="35"/>
        <v>36.379999999999995</v>
      </c>
      <c r="P104" s="5">
        <f t="shared" si="36"/>
        <v>36.19</v>
      </c>
      <c r="Q104" s="5">
        <f t="shared" si="37"/>
        <v>35.729999999999997</v>
      </c>
      <c r="R104" s="5">
        <f t="shared" si="19"/>
        <v>34.379999999999995</v>
      </c>
      <c r="S104" s="5">
        <f t="shared" si="20"/>
        <v>34.159999999999997</v>
      </c>
      <c r="T104" s="5">
        <f t="shared" si="21"/>
        <v>34.019999999999996</v>
      </c>
      <c r="U104" s="46"/>
      <c r="V104" s="9">
        <v>0.14000000000000001</v>
      </c>
      <c r="W104" s="9">
        <v>0.22</v>
      </c>
      <c r="X104" s="9">
        <v>1.35</v>
      </c>
      <c r="Y104" s="9">
        <v>0.46</v>
      </c>
      <c r="Z104" s="9">
        <v>0.19</v>
      </c>
      <c r="AA104" s="9">
        <v>0.41</v>
      </c>
      <c r="AB104" s="9">
        <v>0.37</v>
      </c>
      <c r="AC104" s="9">
        <v>0.11</v>
      </c>
      <c r="AD104" s="9">
        <v>1.67</v>
      </c>
      <c r="AE104" s="9">
        <v>1.49</v>
      </c>
      <c r="AF104" s="9">
        <v>2.5</v>
      </c>
      <c r="AG104" s="9">
        <v>2.2599999999999998</v>
      </c>
      <c r="AH104" s="9">
        <v>1.61</v>
      </c>
      <c r="AI104" s="9">
        <v>2.96</v>
      </c>
    </row>
    <row r="105" spans="1:35" ht="30" customHeight="1" x14ac:dyDescent="0.3">
      <c r="A105" s="3" t="s">
        <v>18</v>
      </c>
      <c r="B105" s="3" t="s">
        <v>13</v>
      </c>
      <c r="C105" s="4" t="s">
        <v>8</v>
      </c>
      <c r="D105" s="5">
        <v>35.65</v>
      </c>
      <c r="E105" s="5">
        <f t="shared" si="27"/>
        <v>31.209999999999997</v>
      </c>
      <c r="F105" s="5">
        <f t="shared" si="38"/>
        <v>31.959999999999997</v>
      </c>
      <c r="G105" s="5">
        <f t="shared" si="18"/>
        <v>28.999999999999996</v>
      </c>
      <c r="H105" s="5">
        <f t="shared" si="28"/>
        <v>27.389999999999997</v>
      </c>
      <c r="I105" s="5">
        <f t="shared" si="29"/>
        <v>29.65</v>
      </c>
      <c r="J105" s="5">
        <f t="shared" si="30"/>
        <v>32.15</v>
      </c>
      <c r="K105" s="5">
        <f t="shared" si="31"/>
        <v>33.64</v>
      </c>
      <c r="L105" s="5">
        <f t="shared" si="32"/>
        <v>35.31</v>
      </c>
      <c r="M105" s="5">
        <f t="shared" si="33"/>
        <v>35.42</v>
      </c>
      <c r="N105" s="5">
        <f t="shared" si="34"/>
        <v>35.79</v>
      </c>
      <c r="O105" s="5">
        <f t="shared" si="35"/>
        <v>36.199999999999996</v>
      </c>
      <c r="P105" s="5">
        <f t="shared" si="36"/>
        <v>36.01</v>
      </c>
      <c r="Q105" s="5">
        <f t="shared" si="37"/>
        <v>35.549999999999997</v>
      </c>
      <c r="R105" s="5">
        <f t="shared" si="19"/>
        <v>34.199999999999996</v>
      </c>
      <c r="S105" s="5">
        <f t="shared" si="20"/>
        <v>33.979999999999997</v>
      </c>
      <c r="T105" s="5">
        <f t="shared" si="21"/>
        <v>33.839999999999996</v>
      </c>
      <c r="U105" s="46"/>
      <c r="V105" s="9">
        <v>0.14000000000000001</v>
      </c>
      <c r="W105" s="9">
        <v>0.22</v>
      </c>
      <c r="X105" s="9">
        <v>1.35</v>
      </c>
      <c r="Y105" s="9">
        <v>0.46</v>
      </c>
      <c r="Z105" s="9">
        <v>0.19</v>
      </c>
      <c r="AA105" s="9">
        <v>0.41</v>
      </c>
      <c r="AB105" s="9">
        <v>0.37</v>
      </c>
      <c r="AC105" s="9">
        <v>0.11</v>
      </c>
      <c r="AD105" s="9">
        <v>1.67</v>
      </c>
      <c r="AE105" s="9">
        <v>1.49</v>
      </c>
      <c r="AF105" s="9">
        <v>2.5</v>
      </c>
      <c r="AG105" s="9">
        <v>2.2599999999999998</v>
      </c>
      <c r="AH105" s="9">
        <v>1.61</v>
      </c>
      <c r="AI105" s="9">
        <v>2.96</v>
      </c>
    </row>
    <row r="106" spans="1:35" ht="30" customHeight="1" x14ac:dyDescent="0.3">
      <c r="A106" s="3" t="s">
        <v>18</v>
      </c>
      <c r="B106" s="3" t="s">
        <v>14</v>
      </c>
      <c r="C106" s="4" t="s">
        <v>8</v>
      </c>
      <c r="D106" s="5">
        <v>35.64</v>
      </c>
      <c r="E106" s="5">
        <f t="shared" si="27"/>
        <v>31.2</v>
      </c>
      <c r="F106" s="5">
        <f t="shared" si="38"/>
        <v>31.95</v>
      </c>
      <c r="G106" s="5">
        <f t="shared" ref="G106:G108" si="39">F106-AI106</f>
        <v>28.99</v>
      </c>
      <c r="H106" s="5">
        <f t="shared" si="28"/>
        <v>27.38</v>
      </c>
      <c r="I106" s="5">
        <f t="shared" si="29"/>
        <v>29.64</v>
      </c>
      <c r="J106" s="5">
        <f t="shared" si="30"/>
        <v>32.14</v>
      </c>
      <c r="K106" s="5">
        <f t="shared" si="31"/>
        <v>33.630000000000003</v>
      </c>
      <c r="L106" s="5">
        <f t="shared" si="32"/>
        <v>35.300000000000004</v>
      </c>
      <c r="M106" s="5">
        <f t="shared" si="33"/>
        <v>35.410000000000004</v>
      </c>
      <c r="N106" s="5">
        <f t="shared" si="34"/>
        <v>35.78</v>
      </c>
      <c r="O106" s="5">
        <f t="shared" si="35"/>
        <v>36.19</v>
      </c>
      <c r="P106" s="5">
        <f t="shared" si="36"/>
        <v>36</v>
      </c>
      <c r="Q106" s="5">
        <f t="shared" si="37"/>
        <v>35.54</v>
      </c>
      <c r="R106" s="5">
        <f t="shared" si="19"/>
        <v>34.19</v>
      </c>
      <c r="S106" s="5">
        <f t="shared" si="20"/>
        <v>33.97</v>
      </c>
      <c r="T106" s="5">
        <f t="shared" si="21"/>
        <v>33.83</v>
      </c>
      <c r="U106" s="46"/>
      <c r="V106" s="9">
        <v>0.14000000000000001</v>
      </c>
      <c r="W106" s="9">
        <v>0.22</v>
      </c>
      <c r="X106" s="9">
        <v>1.35</v>
      </c>
      <c r="Y106" s="9">
        <v>0.46</v>
      </c>
      <c r="Z106" s="9">
        <v>0.19</v>
      </c>
      <c r="AA106" s="9">
        <v>0.41</v>
      </c>
      <c r="AB106" s="9">
        <v>0.37</v>
      </c>
      <c r="AC106" s="9">
        <v>0.11</v>
      </c>
      <c r="AD106" s="9">
        <v>1.67</v>
      </c>
      <c r="AE106" s="9">
        <v>1.49</v>
      </c>
      <c r="AF106" s="9">
        <v>2.5</v>
      </c>
      <c r="AG106" s="9">
        <v>2.2599999999999998</v>
      </c>
      <c r="AH106" s="9">
        <v>1.61</v>
      </c>
      <c r="AI106" s="9">
        <v>2.96</v>
      </c>
    </row>
    <row r="107" spans="1:35" ht="30" customHeight="1" x14ac:dyDescent="0.3">
      <c r="A107" s="3" t="s">
        <v>18</v>
      </c>
      <c r="B107" s="3" t="s">
        <v>15</v>
      </c>
      <c r="C107" s="4" t="s">
        <v>8</v>
      </c>
      <c r="D107" s="5">
        <v>42.87</v>
      </c>
      <c r="E107" s="5">
        <f t="shared" si="27"/>
        <v>38.43</v>
      </c>
      <c r="F107" s="5">
        <f t="shared" si="38"/>
        <v>39.18</v>
      </c>
      <c r="G107" s="5">
        <f t="shared" si="39"/>
        <v>36.22</v>
      </c>
      <c r="H107" s="5">
        <f t="shared" si="28"/>
        <v>34.61</v>
      </c>
      <c r="I107" s="5">
        <f t="shared" si="29"/>
        <v>36.869999999999997</v>
      </c>
      <c r="J107" s="5">
        <f t="shared" si="30"/>
        <v>39.369999999999997</v>
      </c>
      <c r="K107" s="5">
        <f t="shared" si="31"/>
        <v>40.86</v>
      </c>
      <c r="L107" s="5">
        <f t="shared" si="32"/>
        <v>42.53</v>
      </c>
      <c r="M107" s="5">
        <f t="shared" si="33"/>
        <v>42.64</v>
      </c>
      <c r="N107" s="5">
        <f t="shared" si="34"/>
        <v>43.01</v>
      </c>
      <c r="O107" s="5">
        <f t="shared" si="35"/>
        <v>43.419999999999995</v>
      </c>
      <c r="P107" s="5">
        <f t="shared" si="36"/>
        <v>43.23</v>
      </c>
      <c r="Q107" s="5">
        <f t="shared" si="37"/>
        <v>42.769999999999996</v>
      </c>
      <c r="R107" s="5">
        <f t="shared" si="19"/>
        <v>41.419999999999995</v>
      </c>
      <c r="S107" s="5">
        <f t="shared" si="20"/>
        <v>41.199999999999996</v>
      </c>
      <c r="T107" s="5">
        <f t="shared" si="21"/>
        <v>41.059999999999995</v>
      </c>
      <c r="U107" s="46"/>
      <c r="V107" s="9">
        <v>0.14000000000000001</v>
      </c>
      <c r="W107" s="9">
        <v>0.22</v>
      </c>
      <c r="X107" s="9">
        <v>1.35</v>
      </c>
      <c r="Y107" s="9">
        <v>0.46</v>
      </c>
      <c r="Z107" s="9">
        <v>0.19</v>
      </c>
      <c r="AA107" s="9">
        <v>0.41</v>
      </c>
      <c r="AB107" s="9">
        <v>0.37</v>
      </c>
      <c r="AC107" s="9">
        <v>0.11</v>
      </c>
      <c r="AD107" s="9">
        <v>1.67</v>
      </c>
      <c r="AE107" s="9">
        <v>1.49</v>
      </c>
      <c r="AF107" s="9">
        <v>2.5</v>
      </c>
      <c r="AG107" s="9">
        <v>2.2599999999999998</v>
      </c>
      <c r="AH107" s="9">
        <v>1.61</v>
      </c>
      <c r="AI107" s="9">
        <v>2.96</v>
      </c>
    </row>
    <row r="108" spans="1:35" ht="30" customHeight="1" x14ac:dyDescent="0.3">
      <c r="A108" s="3" t="s">
        <v>18</v>
      </c>
      <c r="B108" s="3" t="s">
        <v>16</v>
      </c>
      <c r="C108" s="4" t="s">
        <v>8</v>
      </c>
      <c r="D108" s="5">
        <v>42.74</v>
      </c>
      <c r="E108" s="5">
        <f t="shared" si="27"/>
        <v>38.300000000000004</v>
      </c>
      <c r="F108" s="5">
        <f t="shared" si="38"/>
        <v>39.050000000000004</v>
      </c>
      <c r="G108" s="5">
        <f t="shared" si="39"/>
        <v>36.090000000000003</v>
      </c>
      <c r="H108" s="5">
        <f t="shared" si="28"/>
        <v>34.480000000000004</v>
      </c>
      <c r="I108" s="5">
        <f t="shared" si="29"/>
        <v>36.74</v>
      </c>
      <c r="J108" s="5">
        <f t="shared" si="30"/>
        <v>39.24</v>
      </c>
      <c r="K108" s="5">
        <f t="shared" si="31"/>
        <v>40.730000000000004</v>
      </c>
      <c r="L108" s="5">
        <f t="shared" si="32"/>
        <v>42.400000000000006</v>
      </c>
      <c r="M108" s="5">
        <f t="shared" si="33"/>
        <v>42.510000000000005</v>
      </c>
      <c r="N108" s="5">
        <f t="shared" si="34"/>
        <v>42.88</v>
      </c>
      <c r="O108" s="5">
        <f t="shared" si="35"/>
        <v>43.29</v>
      </c>
      <c r="P108" s="5">
        <f t="shared" si="36"/>
        <v>43.1</v>
      </c>
      <c r="Q108" s="5">
        <f t="shared" si="37"/>
        <v>42.64</v>
      </c>
      <c r="R108" s="5">
        <f t="shared" si="19"/>
        <v>41.29</v>
      </c>
      <c r="S108" s="5">
        <f t="shared" si="20"/>
        <v>41.07</v>
      </c>
      <c r="T108" s="5">
        <f t="shared" si="21"/>
        <v>40.93</v>
      </c>
      <c r="U108" s="46"/>
      <c r="V108" s="9">
        <v>0.14000000000000001</v>
      </c>
      <c r="W108" s="9">
        <v>0.22</v>
      </c>
      <c r="X108" s="9">
        <v>1.35</v>
      </c>
      <c r="Y108" s="9">
        <v>0.46</v>
      </c>
      <c r="Z108" s="9">
        <v>0.19</v>
      </c>
      <c r="AA108" s="9">
        <v>0.41</v>
      </c>
      <c r="AB108" s="9">
        <v>0.37</v>
      </c>
      <c r="AC108" s="9">
        <v>0.11</v>
      </c>
      <c r="AD108" s="9">
        <v>1.67</v>
      </c>
      <c r="AE108" s="9">
        <v>1.49</v>
      </c>
      <c r="AF108" s="9">
        <v>2.5</v>
      </c>
      <c r="AG108" s="9">
        <v>2.2599999999999998</v>
      </c>
      <c r="AH108" s="9">
        <v>1.61</v>
      </c>
      <c r="AI108" s="9">
        <v>2.96</v>
      </c>
    </row>
    <row r="109" spans="1:35" x14ac:dyDescent="0.3">
      <c r="U109" s="46"/>
      <c r="V109" s="22"/>
      <c r="W109" s="22"/>
      <c r="X109" s="45"/>
    </row>
    <row r="110" spans="1:35" x14ac:dyDescent="0.3">
      <c r="U110" s="46"/>
      <c r="V110" s="22"/>
      <c r="W110" s="22"/>
      <c r="X110" s="46"/>
    </row>
    <row r="111" spans="1:35" x14ac:dyDescent="0.3">
      <c r="U111" s="46"/>
      <c r="V111" s="22"/>
      <c r="W111" s="22"/>
      <c r="X111" s="46"/>
    </row>
    <row r="112" spans="1:35" x14ac:dyDescent="0.3">
      <c r="U112" s="46"/>
      <c r="V112" s="22"/>
      <c r="W112" s="22"/>
      <c r="X112" s="46"/>
    </row>
    <row r="113" spans="21:24" x14ac:dyDescent="0.3">
      <c r="U113" s="46"/>
      <c r="V113" s="22"/>
      <c r="W113" s="22"/>
      <c r="X113" s="46"/>
    </row>
    <row r="114" spans="21:24" x14ac:dyDescent="0.3">
      <c r="U114" s="46"/>
      <c r="V114" s="22"/>
      <c r="W114" s="22"/>
      <c r="X114" s="46"/>
    </row>
    <row r="115" spans="21:24" x14ac:dyDescent="0.3">
      <c r="U115" s="46"/>
      <c r="V115" s="22"/>
      <c r="W115" s="22"/>
      <c r="X115" s="46"/>
    </row>
    <row r="116" spans="21:24" x14ac:dyDescent="0.3">
      <c r="U116" s="46"/>
      <c r="V116" s="22"/>
      <c r="W116" s="22"/>
      <c r="X116" s="46"/>
    </row>
    <row r="117" spans="21:24" x14ac:dyDescent="0.3">
      <c r="U117" s="46"/>
      <c r="V117" s="22"/>
      <c r="W117" s="22"/>
      <c r="X117" s="46"/>
    </row>
    <row r="118" spans="21:24" x14ac:dyDescent="0.3">
      <c r="U118" s="46"/>
      <c r="V118" s="22"/>
      <c r="W118" s="22"/>
      <c r="X118" s="46"/>
    </row>
    <row r="119" spans="21:24" x14ac:dyDescent="0.3">
      <c r="U119" s="46"/>
      <c r="V119" s="22"/>
      <c r="W119" s="22"/>
      <c r="X119" s="46"/>
    </row>
    <row r="120" spans="21:24" x14ac:dyDescent="0.3">
      <c r="U120" s="46"/>
      <c r="V120" s="22"/>
      <c r="W120" s="22"/>
      <c r="X120" s="46"/>
    </row>
    <row r="121" spans="21:24" x14ac:dyDescent="0.3">
      <c r="U121" s="46"/>
      <c r="V121" s="22"/>
      <c r="W121" s="22"/>
      <c r="X121" s="46"/>
    </row>
    <row r="122" spans="21:24" x14ac:dyDescent="0.3">
      <c r="U122" s="46"/>
      <c r="V122" s="22"/>
      <c r="W122" s="22"/>
      <c r="X122" s="46"/>
    </row>
    <row r="123" spans="21:24" x14ac:dyDescent="0.3">
      <c r="U123" s="46"/>
      <c r="V123" s="22"/>
      <c r="W123" s="22"/>
      <c r="X123" s="46"/>
    </row>
    <row r="124" spans="21:24" x14ac:dyDescent="0.3">
      <c r="U124" s="46"/>
      <c r="V124" s="22"/>
      <c r="W124" s="22"/>
      <c r="X124" s="46"/>
    </row>
    <row r="125" spans="21:24" x14ac:dyDescent="0.3">
      <c r="U125" s="46"/>
      <c r="V125" s="22"/>
      <c r="W125" s="22"/>
      <c r="X125" s="46"/>
    </row>
    <row r="126" spans="21:24" x14ac:dyDescent="0.3">
      <c r="U126" s="46"/>
      <c r="V126" s="22"/>
      <c r="W126" s="22"/>
      <c r="X126" s="46"/>
    </row>
    <row r="127" spans="21:24" x14ac:dyDescent="0.3">
      <c r="U127" s="46"/>
      <c r="V127" s="22"/>
      <c r="W127" s="22"/>
      <c r="X127" s="46"/>
    </row>
    <row r="128" spans="21:24" x14ac:dyDescent="0.3">
      <c r="U128" s="46"/>
      <c r="V128" s="22"/>
      <c r="W128" s="22"/>
      <c r="X128" s="46"/>
    </row>
    <row r="129" spans="21:24" x14ac:dyDescent="0.3">
      <c r="U129" s="46"/>
      <c r="V129" s="22"/>
      <c r="W129" s="22"/>
      <c r="X129" s="46"/>
    </row>
    <row r="130" spans="21:24" x14ac:dyDescent="0.3">
      <c r="U130" s="46"/>
      <c r="V130" s="22"/>
      <c r="W130" s="22"/>
      <c r="X130" s="46"/>
    </row>
    <row r="131" spans="21:24" x14ac:dyDescent="0.3">
      <c r="U131" s="46"/>
      <c r="V131" s="22"/>
      <c r="W131" s="22"/>
      <c r="X131" s="46"/>
    </row>
    <row r="132" spans="21:24" x14ac:dyDescent="0.3">
      <c r="U132" s="46"/>
      <c r="V132" s="22"/>
      <c r="W132" s="22"/>
      <c r="X132" s="46"/>
    </row>
    <row r="133" spans="21:24" x14ac:dyDescent="0.3">
      <c r="U133" s="46"/>
      <c r="V133" s="22"/>
      <c r="W133" s="22"/>
      <c r="X133" s="46"/>
    </row>
    <row r="134" spans="21:24" x14ac:dyDescent="0.3">
      <c r="U134" s="46"/>
      <c r="V134" s="22"/>
      <c r="W134" s="22"/>
      <c r="X134" s="46"/>
    </row>
    <row r="135" spans="21:24" x14ac:dyDescent="0.3">
      <c r="U135" s="46"/>
      <c r="V135" s="22"/>
      <c r="W135" s="22"/>
      <c r="X135" s="46"/>
    </row>
    <row r="136" spans="21:24" x14ac:dyDescent="0.3">
      <c r="U136" s="46"/>
      <c r="V136" s="22"/>
      <c r="W136" s="22"/>
      <c r="X136" s="46"/>
    </row>
    <row r="137" spans="21:24" x14ac:dyDescent="0.3">
      <c r="U137" s="46"/>
      <c r="V137" s="22"/>
      <c r="W137" s="22"/>
      <c r="X137" s="46"/>
    </row>
    <row r="138" spans="21:24" x14ac:dyDescent="0.3">
      <c r="U138" s="46"/>
      <c r="V138" s="22"/>
      <c r="W138" s="22"/>
      <c r="X138" s="46"/>
    </row>
    <row r="139" spans="21:24" x14ac:dyDescent="0.3">
      <c r="U139" s="46"/>
      <c r="V139" s="22"/>
      <c r="W139" s="22"/>
      <c r="X139" s="46"/>
    </row>
    <row r="140" spans="21:24" x14ac:dyDescent="0.3">
      <c r="U140" s="46"/>
      <c r="V140" s="22"/>
      <c r="W140" s="22"/>
      <c r="X140" s="46"/>
    </row>
    <row r="141" spans="21:24" x14ac:dyDescent="0.3">
      <c r="U141" s="46"/>
      <c r="V141" s="22"/>
      <c r="W141" s="22"/>
      <c r="X141" s="46"/>
    </row>
    <row r="142" spans="21:24" x14ac:dyDescent="0.3">
      <c r="U142" s="46"/>
      <c r="V142" s="22"/>
      <c r="W142" s="22"/>
      <c r="X142" s="46"/>
    </row>
    <row r="143" spans="21:24" x14ac:dyDescent="0.3">
      <c r="U143" s="46"/>
      <c r="V143" s="22"/>
      <c r="W143" s="22"/>
      <c r="X143" s="46"/>
    </row>
    <row r="144" spans="21:24" x14ac:dyDescent="0.3">
      <c r="U144" s="46"/>
      <c r="V144" s="22"/>
      <c r="W144" s="22"/>
      <c r="X144" s="46"/>
    </row>
    <row r="145" spans="21:24" x14ac:dyDescent="0.3">
      <c r="U145" s="46"/>
      <c r="V145" s="22"/>
      <c r="W145" s="22"/>
      <c r="X145" s="46"/>
    </row>
    <row r="146" spans="21:24" x14ac:dyDescent="0.3">
      <c r="U146" s="46"/>
      <c r="V146" s="22"/>
      <c r="W146" s="22"/>
      <c r="X146" s="46"/>
    </row>
    <row r="147" spans="21:24" x14ac:dyDescent="0.3">
      <c r="U147" s="46"/>
      <c r="V147" s="22"/>
      <c r="W147" s="22"/>
      <c r="X147" s="46"/>
    </row>
    <row r="148" spans="21:24" x14ac:dyDescent="0.3">
      <c r="U148" s="46"/>
      <c r="V148" s="22"/>
      <c r="W148" s="22"/>
      <c r="X148" s="46"/>
    </row>
    <row r="149" spans="21:24" x14ac:dyDescent="0.3">
      <c r="U149" s="46"/>
      <c r="V149" s="22"/>
      <c r="W149" s="22"/>
      <c r="X149" s="46"/>
    </row>
    <row r="150" spans="21:24" x14ac:dyDescent="0.3">
      <c r="U150" s="46"/>
      <c r="V150" s="22"/>
      <c r="W150" s="22"/>
      <c r="X150" s="46"/>
    </row>
    <row r="151" spans="21:24" x14ac:dyDescent="0.3">
      <c r="U151" s="46"/>
      <c r="V151" s="22"/>
      <c r="W151" s="22"/>
      <c r="X151" s="46"/>
    </row>
    <row r="152" spans="21:24" x14ac:dyDescent="0.3">
      <c r="U152" s="46"/>
      <c r="V152" s="22"/>
      <c r="W152" s="22"/>
      <c r="X152" s="46"/>
    </row>
    <row r="153" spans="21:24" x14ac:dyDescent="0.3">
      <c r="U153" s="46"/>
      <c r="V153" s="22"/>
      <c r="W153" s="22"/>
      <c r="X153" s="46"/>
    </row>
    <row r="154" spans="21:24" x14ac:dyDescent="0.3">
      <c r="U154" s="46"/>
      <c r="V154" s="22"/>
      <c r="W154" s="22"/>
      <c r="X154" s="46"/>
    </row>
    <row r="155" spans="21:24" x14ac:dyDescent="0.3">
      <c r="U155" s="46"/>
      <c r="V155" s="22"/>
      <c r="W155" s="22"/>
      <c r="X155" s="46"/>
    </row>
    <row r="156" spans="21:24" x14ac:dyDescent="0.3">
      <c r="U156" s="46"/>
      <c r="V156" s="22"/>
      <c r="W156" s="22"/>
      <c r="X156" s="46"/>
    </row>
    <row r="157" spans="21:24" x14ac:dyDescent="0.3">
      <c r="U157" s="46"/>
      <c r="V157" s="22"/>
      <c r="W157" s="22"/>
      <c r="X157" s="46"/>
    </row>
    <row r="158" spans="21:24" x14ac:dyDescent="0.3">
      <c r="U158" s="46"/>
      <c r="V158" s="22"/>
      <c r="W158" s="22"/>
      <c r="X158" s="46"/>
    </row>
    <row r="159" spans="21:24" x14ac:dyDescent="0.3">
      <c r="U159" s="46"/>
      <c r="V159" s="22"/>
      <c r="W159" s="22"/>
      <c r="X159" s="46"/>
    </row>
    <row r="160" spans="21:24" x14ac:dyDescent="0.3">
      <c r="U160" s="46"/>
      <c r="V160" s="22"/>
      <c r="W160" s="22"/>
      <c r="X160" s="46"/>
    </row>
    <row r="161" spans="21:24" x14ac:dyDescent="0.3">
      <c r="U161" s="46"/>
      <c r="V161" s="22"/>
      <c r="W161" s="22"/>
      <c r="X161" s="46"/>
    </row>
    <row r="162" spans="21:24" x14ac:dyDescent="0.3">
      <c r="U162" s="46"/>
      <c r="V162" s="22"/>
      <c r="W162" s="22"/>
      <c r="X162" s="46"/>
    </row>
    <row r="163" spans="21:24" x14ac:dyDescent="0.3">
      <c r="U163" s="46"/>
      <c r="V163" s="22"/>
      <c r="W163" s="22"/>
      <c r="X163" s="46"/>
    </row>
    <row r="164" spans="21:24" x14ac:dyDescent="0.3">
      <c r="U164" s="46"/>
      <c r="V164" s="22"/>
      <c r="W164" s="22"/>
      <c r="X164" s="46"/>
    </row>
    <row r="165" spans="21:24" x14ac:dyDescent="0.3">
      <c r="U165" s="46"/>
      <c r="V165" s="22"/>
      <c r="W165" s="22"/>
      <c r="X165" s="46"/>
    </row>
    <row r="166" spans="21:24" x14ac:dyDescent="0.3">
      <c r="U166" s="46"/>
      <c r="V166" s="22"/>
      <c r="W166" s="22"/>
      <c r="X166" s="46"/>
    </row>
    <row r="167" spans="21:24" x14ac:dyDescent="0.3">
      <c r="U167" s="46"/>
      <c r="V167" s="22"/>
      <c r="W167" s="22"/>
      <c r="X167" s="46"/>
    </row>
    <row r="168" spans="21:24" x14ac:dyDescent="0.3">
      <c r="U168" s="46"/>
      <c r="V168" s="22"/>
      <c r="W168" s="22"/>
      <c r="X168" s="46"/>
    </row>
    <row r="169" spans="21:24" x14ac:dyDescent="0.3">
      <c r="U169" s="46"/>
      <c r="V169" s="22"/>
      <c r="W169" s="22"/>
      <c r="X169" s="46"/>
    </row>
    <row r="170" spans="21:24" x14ac:dyDescent="0.3">
      <c r="U170" s="46"/>
      <c r="V170" s="22"/>
      <c r="W170" s="22"/>
      <c r="X170" s="46"/>
    </row>
    <row r="171" spans="21:24" x14ac:dyDescent="0.3">
      <c r="U171" s="46"/>
      <c r="V171" s="22"/>
      <c r="W171" s="22"/>
      <c r="X171" s="46"/>
    </row>
    <row r="172" spans="21:24" x14ac:dyDescent="0.3">
      <c r="U172" s="46"/>
      <c r="V172" s="22"/>
      <c r="W172" s="22"/>
      <c r="X172" s="46"/>
    </row>
    <row r="173" spans="21:24" x14ac:dyDescent="0.3">
      <c r="U173" s="46"/>
      <c r="V173" s="22"/>
      <c r="W173" s="22"/>
      <c r="X173" s="46"/>
    </row>
    <row r="174" spans="21:24" x14ac:dyDescent="0.3">
      <c r="U174" s="46"/>
      <c r="V174" s="22"/>
      <c r="W174" s="22"/>
      <c r="X174" s="46"/>
    </row>
    <row r="175" spans="21:24" x14ac:dyDescent="0.3">
      <c r="U175" s="46"/>
      <c r="V175" s="22"/>
      <c r="W175" s="22"/>
      <c r="X175" s="46"/>
    </row>
    <row r="176" spans="21:24" x14ac:dyDescent="0.3">
      <c r="U176" s="46"/>
      <c r="V176" s="22"/>
      <c r="W176" s="22"/>
      <c r="X176" s="46"/>
    </row>
    <row r="177" spans="21:24" x14ac:dyDescent="0.3">
      <c r="U177" s="46"/>
      <c r="V177" s="22"/>
      <c r="W177" s="22"/>
      <c r="X177" s="46"/>
    </row>
    <row r="178" spans="21:24" x14ac:dyDescent="0.3">
      <c r="U178" s="46"/>
      <c r="V178" s="22"/>
      <c r="W178" s="22"/>
      <c r="X178" s="46"/>
    </row>
    <row r="179" spans="21:24" x14ac:dyDescent="0.3">
      <c r="U179" s="46"/>
      <c r="V179" s="22"/>
      <c r="W179" s="22"/>
      <c r="X179" s="46"/>
    </row>
    <row r="180" spans="21:24" x14ac:dyDescent="0.3">
      <c r="U180" s="46"/>
      <c r="V180" s="22"/>
      <c r="W180" s="22"/>
      <c r="X180" s="46"/>
    </row>
    <row r="181" spans="21:24" x14ac:dyDescent="0.3">
      <c r="U181" s="46"/>
      <c r="V181" s="22"/>
      <c r="W181" s="22"/>
      <c r="X181" s="46"/>
    </row>
    <row r="182" spans="21:24" x14ac:dyDescent="0.3">
      <c r="U182" s="46"/>
      <c r="V182" s="22"/>
      <c r="W182" s="22"/>
      <c r="X182" s="46"/>
    </row>
    <row r="183" spans="21:24" x14ac:dyDescent="0.3">
      <c r="U183" s="46"/>
      <c r="V183" s="22"/>
      <c r="W183" s="22"/>
      <c r="X183" s="46"/>
    </row>
    <row r="184" spans="21:24" x14ac:dyDescent="0.3">
      <c r="U184" s="46"/>
      <c r="V184" s="22"/>
      <c r="W184" s="22"/>
      <c r="X184" s="46"/>
    </row>
    <row r="185" spans="21:24" x14ac:dyDescent="0.3">
      <c r="U185" s="46"/>
      <c r="V185" s="22"/>
      <c r="W185" s="22"/>
      <c r="X185" s="46"/>
    </row>
    <row r="186" spans="21:24" x14ac:dyDescent="0.3">
      <c r="U186" s="46"/>
      <c r="V186" s="22"/>
      <c r="W186" s="22"/>
      <c r="X186" s="46"/>
    </row>
    <row r="187" spans="21:24" x14ac:dyDescent="0.3">
      <c r="U187" s="46"/>
      <c r="V187" s="22"/>
      <c r="W187" s="22"/>
      <c r="X187" s="46"/>
    </row>
    <row r="188" spans="21:24" x14ac:dyDescent="0.3">
      <c r="U188" s="46"/>
      <c r="V188" s="22"/>
      <c r="W188" s="22"/>
      <c r="X188" s="46"/>
    </row>
    <row r="189" spans="21:24" x14ac:dyDescent="0.3">
      <c r="U189" s="46"/>
      <c r="V189" s="22"/>
      <c r="W189" s="22"/>
      <c r="X189" s="46"/>
    </row>
    <row r="190" spans="21:24" x14ac:dyDescent="0.3">
      <c r="U190" s="46"/>
      <c r="V190" s="22"/>
      <c r="W190" s="22"/>
      <c r="X190" s="46"/>
    </row>
    <row r="191" spans="21:24" x14ac:dyDescent="0.3">
      <c r="U191" s="46"/>
      <c r="V191" s="22"/>
      <c r="W191" s="22"/>
      <c r="X191" s="46"/>
    </row>
    <row r="192" spans="21:24" x14ac:dyDescent="0.3">
      <c r="U192" s="46"/>
      <c r="V192" s="22"/>
      <c r="W192" s="22"/>
      <c r="X192" s="46"/>
    </row>
    <row r="193" spans="21:24" x14ac:dyDescent="0.3">
      <c r="U193" s="46"/>
      <c r="V193" s="22"/>
      <c r="W193" s="22"/>
      <c r="X193" s="46"/>
    </row>
    <row r="194" spans="21:24" x14ac:dyDescent="0.3">
      <c r="U194" s="46"/>
      <c r="V194" s="22"/>
      <c r="W194" s="22"/>
      <c r="X194" s="46"/>
    </row>
    <row r="195" spans="21:24" x14ac:dyDescent="0.3">
      <c r="U195" s="46"/>
      <c r="V195" s="22"/>
      <c r="W195" s="22"/>
      <c r="X195" s="46"/>
    </row>
    <row r="196" spans="21:24" x14ac:dyDescent="0.3">
      <c r="U196" s="46"/>
      <c r="V196" s="22"/>
      <c r="W196" s="22"/>
      <c r="X196" s="46"/>
    </row>
    <row r="197" spans="21:24" x14ac:dyDescent="0.3">
      <c r="U197" s="46"/>
      <c r="V197" s="22"/>
      <c r="W197" s="22"/>
      <c r="X197" s="46"/>
    </row>
    <row r="198" spans="21:24" x14ac:dyDescent="0.3">
      <c r="U198" s="46"/>
      <c r="V198" s="22"/>
      <c r="W198" s="22"/>
      <c r="X198" s="46"/>
    </row>
    <row r="199" spans="21:24" x14ac:dyDescent="0.3">
      <c r="U199" s="46"/>
      <c r="V199" s="22"/>
      <c r="W199" s="22"/>
      <c r="X199" s="46"/>
    </row>
    <row r="200" spans="21:24" x14ac:dyDescent="0.3">
      <c r="U200" s="46"/>
      <c r="V200" s="22"/>
      <c r="W200" s="22"/>
      <c r="X200" s="46"/>
    </row>
    <row r="201" spans="21:24" x14ac:dyDescent="0.3">
      <c r="U201" s="46"/>
      <c r="V201" s="22"/>
      <c r="W201" s="22"/>
      <c r="X201" s="46"/>
    </row>
    <row r="202" spans="21:24" x14ac:dyDescent="0.3">
      <c r="U202" s="46"/>
      <c r="V202" s="22"/>
      <c r="W202" s="22"/>
      <c r="X202" s="46"/>
    </row>
    <row r="203" spans="21:24" x14ac:dyDescent="0.3">
      <c r="U203" s="46"/>
      <c r="V203" s="22"/>
      <c r="W203" s="22"/>
      <c r="X203" s="46"/>
    </row>
    <row r="204" spans="21:24" x14ac:dyDescent="0.3">
      <c r="U204" s="46"/>
      <c r="V204" s="22"/>
      <c r="W204" s="22"/>
      <c r="X204" s="46"/>
    </row>
    <row r="205" spans="21:24" x14ac:dyDescent="0.3">
      <c r="U205" s="46"/>
      <c r="V205" s="22"/>
      <c r="W205" s="22"/>
      <c r="X205" s="46"/>
    </row>
    <row r="206" spans="21:24" x14ac:dyDescent="0.3">
      <c r="U206" s="46"/>
      <c r="V206" s="22"/>
      <c r="W206" s="22"/>
      <c r="X206" s="46"/>
    </row>
    <row r="207" spans="21:24" x14ac:dyDescent="0.3">
      <c r="U207" s="46"/>
      <c r="V207" s="22"/>
      <c r="W207" s="22"/>
      <c r="X207" s="46"/>
    </row>
    <row r="208" spans="21:24" x14ac:dyDescent="0.3">
      <c r="U208" s="46"/>
      <c r="V208" s="22"/>
      <c r="W208" s="22"/>
      <c r="X208" s="46"/>
    </row>
    <row r="209" spans="21:24" x14ac:dyDescent="0.3">
      <c r="U209" s="46"/>
      <c r="V209" s="22"/>
      <c r="W209" s="22"/>
      <c r="X209" s="46"/>
    </row>
    <row r="210" spans="21:24" x14ac:dyDescent="0.3">
      <c r="U210" s="46"/>
      <c r="V210" s="22"/>
      <c r="W210" s="22"/>
      <c r="X210" s="46"/>
    </row>
    <row r="211" spans="21:24" x14ac:dyDescent="0.3">
      <c r="U211" s="46"/>
      <c r="V211" s="22"/>
      <c r="W211" s="22"/>
      <c r="X211" s="46"/>
    </row>
    <row r="212" spans="21:24" x14ac:dyDescent="0.3">
      <c r="U212" s="46"/>
      <c r="V212" s="22"/>
      <c r="W212" s="22"/>
      <c r="X212" s="46"/>
    </row>
    <row r="213" spans="21:24" x14ac:dyDescent="0.3">
      <c r="U213" s="46"/>
      <c r="V213" s="22"/>
      <c r="W213" s="22"/>
      <c r="X213" s="46"/>
    </row>
    <row r="214" spans="21:24" x14ac:dyDescent="0.3">
      <c r="U214" s="46"/>
      <c r="V214" s="22"/>
      <c r="W214" s="22"/>
      <c r="X214" s="46"/>
    </row>
    <row r="215" spans="21:24" x14ac:dyDescent="0.3">
      <c r="U215" s="46"/>
      <c r="V215" s="22"/>
      <c r="W215" s="22"/>
      <c r="X215" s="46"/>
    </row>
    <row r="216" spans="21:24" x14ac:dyDescent="0.3">
      <c r="U216" s="46"/>
      <c r="V216" s="22"/>
      <c r="W216" s="22"/>
      <c r="X216" s="46"/>
    </row>
    <row r="217" spans="21:24" x14ac:dyDescent="0.3">
      <c r="U217" s="46"/>
      <c r="V217" s="22"/>
      <c r="W217" s="22"/>
      <c r="X217" s="46"/>
    </row>
    <row r="218" spans="21:24" x14ac:dyDescent="0.3">
      <c r="U218" s="46"/>
      <c r="V218" s="22"/>
      <c r="W218" s="22"/>
      <c r="X218" s="46"/>
    </row>
    <row r="219" spans="21:24" x14ac:dyDescent="0.3">
      <c r="U219" s="46"/>
      <c r="V219" s="22"/>
      <c r="W219" s="22"/>
      <c r="X219" s="46"/>
    </row>
    <row r="220" spans="21:24" x14ac:dyDescent="0.3">
      <c r="U220" s="46"/>
      <c r="V220" s="22"/>
      <c r="W220" s="22"/>
      <c r="X220" s="46"/>
    </row>
    <row r="221" spans="21:24" x14ac:dyDescent="0.3">
      <c r="U221" s="46"/>
      <c r="V221" s="22"/>
      <c r="W221" s="22"/>
      <c r="X221" s="46"/>
    </row>
    <row r="222" spans="21:24" x14ac:dyDescent="0.3">
      <c r="U222" s="46"/>
      <c r="V222" s="22"/>
      <c r="W222" s="22"/>
      <c r="X222" s="46"/>
    </row>
    <row r="223" spans="21:24" x14ac:dyDescent="0.3">
      <c r="U223" s="46"/>
      <c r="V223" s="22"/>
      <c r="W223" s="22"/>
      <c r="X223" s="46"/>
    </row>
    <row r="224" spans="21:24" x14ac:dyDescent="0.3">
      <c r="U224" s="46"/>
      <c r="V224" s="22"/>
      <c r="W224" s="22"/>
      <c r="X224" s="46"/>
    </row>
    <row r="225" spans="21:24" x14ac:dyDescent="0.3">
      <c r="U225" s="46"/>
      <c r="V225" s="22"/>
      <c r="W225" s="22"/>
      <c r="X225" s="46"/>
    </row>
    <row r="226" spans="21:24" x14ac:dyDescent="0.3">
      <c r="U226" s="46"/>
      <c r="V226" s="22"/>
      <c r="W226" s="22"/>
      <c r="X226" s="46"/>
    </row>
    <row r="227" spans="21:24" x14ac:dyDescent="0.3">
      <c r="U227" s="46"/>
      <c r="V227" s="22"/>
      <c r="W227" s="22"/>
      <c r="X227" s="46"/>
    </row>
    <row r="228" spans="21:24" x14ac:dyDescent="0.3">
      <c r="U228" s="46"/>
      <c r="V228" s="22"/>
      <c r="W228" s="22"/>
      <c r="X228" s="46"/>
    </row>
    <row r="229" spans="21:24" x14ac:dyDescent="0.3">
      <c r="U229" s="46"/>
      <c r="V229" s="22"/>
      <c r="W229" s="22"/>
      <c r="X229" s="46"/>
    </row>
    <row r="230" spans="21:24" x14ac:dyDescent="0.3">
      <c r="U230" s="46"/>
      <c r="V230" s="22"/>
      <c r="W230" s="22"/>
      <c r="X230" s="46"/>
    </row>
    <row r="231" spans="21:24" x14ac:dyDescent="0.3">
      <c r="U231" s="46"/>
      <c r="V231" s="22"/>
      <c r="W231" s="22"/>
      <c r="X231" s="46"/>
    </row>
    <row r="232" spans="21:24" x14ac:dyDescent="0.3">
      <c r="U232" s="46"/>
      <c r="V232" s="22"/>
      <c r="W232" s="22"/>
      <c r="X232" s="46"/>
    </row>
    <row r="233" spans="21:24" x14ac:dyDescent="0.3">
      <c r="U233" s="46"/>
      <c r="V233" s="22"/>
      <c r="W233" s="22"/>
      <c r="X233" s="46"/>
    </row>
    <row r="234" spans="21:24" x14ac:dyDescent="0.3">
      <c r="U234" s="46"/>
      <c r="V234" s="22"/>
      <c r="W234" s="22"/>
      <c r="X234" s="46"/>
    </row>
    <row r="235" spans="21:24" x14ac:dyDescent="0.3">
      <c r="U235" s="46"/>
      <c r="V235" s="22"/>
      <c r="W235" s="22"/>
      <c r="X235" s="46"/>
    </row>
    <row r="236" spans="21:24" x14ac:dyDescent="0.3">
      <c r="U236" s="46"/>
      <c r="V236" s="22"/>
      <c r="W236" s="22"/>
      <c r="X236" s="46"/>
    </row>
    <row r="237" spans="21:24" x14ac:dyDescent="0.3">
      <c r="U237" s="46"/>
      <c r="V237" s="22"/>
      <c r="W237" s="22"/>
      <c r="X237" s="46"/>
    </row>
    <row r="238" spans="21:24" x14ac:dyDescent="0.3">
      <c r="U238" s="46"/>
      <c r="V238" s="22"/>
      <c r="W238" s="22"/>
      <c r="X238" s="46"/>
    </row>
    <row r="239" spans="21:24" x14ac:dyDescent="0.3">
      <c r="U239" s="46"/>
      <c r="V239" s="22"/>
      <c r="W239" s="22"/>
      <c r="X239" s="46"/>
    </row>
    <row r="240" spans="21:24" x14ac:dyDescent="0.3">
      <c r="U240" s="46"/>
      <c r="V240" s="22"/>
      <c r="W240" s="22"/>
      <c r="X240" s="46"/>
    </row>
    <row r="241" spans="21:24" x14ac:dyDescent="0.3">
      <c r="U241" s="46"/>
      <c r="V241" s="22"/>
      <c r="W241" s="22"/>
      <c r="X241" s="46"/>
    </row>
    <row r="242" spans="21:24" x14ac:dyDescent="0.3">
      <c r="U242" s="46"/>
      <c r="V242" s="22"/>
      <c r="W242" s="22"/>
      <c r="X242" s="46"/>
    </row>
    <row r="243" spans="21:24" x14ac:dyDescent="0.3">
      <c r="U243" s="46"/>
      <c r="V243" s="22"/>
      <c r="W243" s="22"/>
      <c r="X243" s="46"/>
    </row>
    <row r="244" spans="21:24" x14ac:dyDescent="0.3">
      <c r="U244" s="46"/>
      <c r="V244" s="22"/>
      <c r="W244" s="22"/>
      <c r="X244" s="22"/>
    </row>
    <row r="245" spans="21:24" x14ac:dyDescent="0.3">
      <c r="U245" s="46"/>
      <c r="V245" s="22"/>
      <c r="W245" s="22"/>
      <c r="X245" s="22"/>
    </row>
    <row r="246" spans="21:24" x14ac:dyDescent="0.3">
      <c r="U246" s="46"/>
      <c r="V246" s="22"/>
      <c r="W246" s="22"/>
      <c r="X246" s="22"/>
    </row>
    <row r="247" spans="21:24" x14ac:dyDescent="0.3">
      <c r="U247" s="46"/>
      <c r="V247" s="22"/>
      <c r="W247" s="22"/>
      <c r="X247" s="22"/>
    </row>
    <row r="248" spans="21:24" x14ac:dyDescent="0.3">
      <c r="U248" s="46"/>
      <c r="V248" s="22"/>
      <c r="W248" s="22"/>
      <c r="X248" s="22"/>
    </row>
    <row r="249" spans="21:24" x14ac:dyDescent="0.3">
      <c r="U249" s="46"/>
      <c r="V249" s="22"/>
      <c r="W249" s="22"/>
      <c r="X249" s="22"/>
    </row>
    <row r="250" spans="21:24" x14ac:dyDescent="0.3">
      <c r="U250" s="46"/>
      <c r="V250" s="22"/>
      <c r="W250" s="22"/>
      <c r="X250" s="22"/>
    </row>
    <row r="251" spans="21:24" x14ac:dyDescent="0.3">
      <c r="U251" s="46"/>
      <c r="V251" s="22"/>
      <c r="W251" s="22"/>
      <c r="X251" s="22"/>
    </row>
    <row r="252" spans="21:24" x14ac:dyDescent="0.3">
      <c r="U252" s="46"/>
      <c r="V252" s="22"/>
      <c r="W252" s="22"/>
      <c r="X252" s="22"/>
    </row>
    <row r="253" spans="21:24" x14ac:dyDescent="0.3">
      <c r="U253" s="46"/>
      <c r="V253" s="22"/>
      <c r="W253" s="22"/>
      <c r="X253" s="22"/>
    </row>
    <row r="254" spans="21:24" x14ac:dyDescent="0.3">
      <c r="U254" s="46"/>
      <c r="V254" s="22"/>
      <c r="W254" s="22"/>
      <c r="X254" s="22"/>
    </row>
    <row r="255" spans="21:24" x14ac:dyDescent="0.3">
      <c r="U255" s="46"/>
      <c r="V255" s="22"/>
      <c r="W255" s="22"/>
      <c r="X255" s="22"/>
    </row>
    <row r="256" spans="21:24" x14ac:dyDescent="0.3">
      <c r="U256" s="46"/>
      <c r="V256" s="22"/>
      <c r="W256" s="22"/>
      <c r="X256" s="22"/>
    </row>
    <row r="257" spans="21:24" x14ac:dyDescent="0.3">
      <c r="U257" s="46"/>
      <c r="V257" s="22"/>
      <c r="W257" s="22"/>
      <c r="X257" s="22"/>
    </row>
    <row r="258" spans="21:24" x14ac:dyDescent="0.3">
      <c r="U258" s="46"/>
      <c r="V258" s="22"/>
      <c r="W258" s="22"/>
      <c r="X258" s="22"/>
    </row>
    <row r="259" spans="21:24" x14ac:dyDescent="0.3">
      <c r="U259" s="46"/>
      <c r="V259" s="22"/>
      <c r="W259" s="22"/>
      <c r="X259" s="22"/>
    </row>
    <row r="260" spans="21:24" x14ac:dyDescent="0.3">
      <c r="U260" s="46"/>
      <c r="V260" s="22"/>
      <c r="W260" s="22"/>
      <c r="X260" s="22"/>
    </row>
    <row r="261" spans="21:24" x14ac:dyDescent="0.3">
      <c r="U261" s="46"/>
      <c r="V261" s="22"/>
      <c r="W261" s="22"/>
      <c r="X261" s="22"/>
    </row>
    <row r="262" spans="21:24" x14ac:dyDescent="0.3">
      <c r="U262" s="46"/>
      <c r="V262" s="22"/>
      <c r="W262" s="22"/>
      <c r="X262" s="22"/>
    </row>
    <row r="263" spans="21:24" x14ac:dyDescent="0.3">
      <c r="U263" s="46"/>
      <c r="V263" s="22"/>
      <c r="W263" s="22"/>
      <c r="X263" s="22"/>
    </row>
    <row r="264" spans="21:24" x14ac:dyDescent="0.3">
      <c r="U264" s="46"/>
      <c r="V264" s="22"/>
      <c r="W264" s="22"/>
      <c r="X264" s="22"/>
    </row>
    <row r="265" spans="21:24" x14ac:dyDescent="0.3">
      <c r="U265" s="46"/>
      <c r="V265" s="22"/>
      <c r="W265" s="22"/>
      <c r="X265" s="22"/>
    </row>
    <row r="266" spans="21:24" x14ac:dyDescent="0.3">
      <c r="U266" s="46"/>
      <c r="V266" s="22"/>
      <c r="W266" s="22"/>
      <c r="X266" s="22"/>
    </row>
    <row r="267" spans="21:24" x14ac:dyDescent="0.3">
      <c r="U267" s="46"/>
      <c r="V267" s="22"/>
      <c r="W267" s="22"/>
      <c r="X267" s="22"/>
    </row>
    <row r="268" spans="21:24" x14ac:dyDescent="0.3">
      <c r="U268" s="46"/>
      <c r="V268" s="22"/>
      <c r="W268" s="22"/>
      <c r="X268" s="22"/>
    </row>
    <row r="269" spans="21:24" x14ac:dyDescent="0.3">
      <c r="U269" s="46"/>
      <c r="V269" s="22"/>
      <c r="W269" s="22"/>
      <c r="X269" s="22"/>
    </row>
    <row r="270" spans="21:24" x14ac:dyDescent="0.3">
      <c r="U270" s="46"/>
      <c r="V270" s="22"/>
      <c r="W270" s="22"/>
      <c r="X270" s="22"/>
    </row>
    <row r="271" spans="21:24" x14ac:dyDescent="0.3">
      <c r="U271" s="46"/>
      <c r="V271" s="22"/>
      <c r="W271" s="22"/>
      <c r="X271" s="22"/>
    </row>
    <row r="272" spans="21:24" x14ac:dyDescent="0.3">
      <c r="U272" s="46"/>
      <c r="V272" s="22"/>
      <c r="W272" s="22"/>
      <c r="X272" s="22"/>
    </row>
    <row r="273" spans="21:24" x14ac:dyDescent="0.3">
      <c r="U273" s="46"/>
      <c r="V273" s="22"/>
      <c r="W273" s="22"/>
      <c r="X273" s="22"/>
    </row>
    <row r="274" spans="21:24" x14ac:dyDescent="0.3">
      <c r="U274" s="46"/>
      <c r="V274" s="22"/>
      <c r="W274" s="22"/>
      <c r="X274" s="22"/>
    </row>
    <row r="275" spans="21:24" x14ac:dyDescent="0.3">
      <c r="U275" s="46"/>
      <c r="V275" s="22"/>
      <c r="W275" s="22"/>
      <c r="X275" s="22"/>
    </row>
    <row r="276" spans="21:24" x14ac:dyDescent="0.3">
      <c r="U276" s="46"/>
      <c r="V276" s="22"/>
      <c r="W276" s="22"/>
      <c r="X276" s="22"/>
    </row>
    <row r="277" spans="21:24" x14ac:dyDescent="0.3">
      <c r="U277" s="46"/>
      <c r="V277" s="22"/>
      <c r="W277" s="22"/>
      <c r="X277" s="22"/>
    </row>
    <row r="278" spans="21:24" x14ac:dyDescent="0.3">
      <c r="U278" s="46"/>
      <c r="V278" s="22"/>
      <c r="W278" s="22"/>
      <c r="X278" s="22"/>
    </row>
    <row r="279" spans="21:24" x14ac:dyDescent="0.3">
      <c r="U279" s="46"/>
      <c r="V279" s="22"/>
      <c r="W279" s="22"/>
      <c r="X279" s="22"/>
    </row>
    <row r="280" spans="21:24" x14ac:dyDescent="0.3">
      <c r="U280" s="46"/>
      <c r="V280" s="22"/>
      <c r="W280" s="22"/>
      <c r="X280" s="22"/>
    </row>
    <row r="281" spans="21:24" x14ac:dyDescent="0.3">
      <c r="U281" s="46"/>
      <c r="V281" s="22"/>
      <c r="W281" s="22"/>
      <c r="X281" s="22"/>
    </row>
    <row r="282" spans="21:24" x14ac:dyDescent="0.3">
      <c r="U282" s="46"/>
      <c r="V282" s="22"/>
      <c r="W282" s="22"/>
      <c r="X282" s="22"/>
    </row>
    <row r="283" spans="21:24" x14ac:dyDescent="0.3">
      <c r="U283" s="46"/>
      <c r="V283" s="22"/>
      <c r="W283" s="22"/>
      <c r="X283" s="22"/>
    </row>
    <row r="284" spans="21:24" x14ac:dyDescent="0.3">
      <c r="U284" s="46"/>
      <c r="V284" s="22"/>
      <c r="W284" s="22"/>
      <c r="X284" s="22"/>
    </row>
    <row r="285" spans="21:24" x14ac:dyDescent="0.3">
      <c r="U285" s="46"/>
      <c r="V285" s="22"/>
      <c r="W285" s="22"/>
      <c r="X285" s="22"/>
    </row>
    <row r="286" spans="21:24" x14ac:dyDescent="0.3">
      <c r="U286" s="46"/>
      <c r="V286" s="22"/>
      <c r="W286" s="22"/>
      <c r="X286" s="22"/>
    </row>
    <row r="287" spans="21:24" x14ac:dyDescent="0.3">
      <c r="U287" s="46"/>
      <c r="V287" s="22"/>
      <c r="W287" s="22"/>
      <c r="X287" s="22"/>
    </row>
    <row r="288" spans="21:24" x14ac:dyDescent="0.3">
      <c r="U288" s="46"/>
      <c r="V288" s="22"/>
      <c r="W288" s="22"/>
      <c r="X288" s="22"/>
    </row>
    <row r="289" spans="21:24" x14ac:dyDescent="0.3">
      <c r="U289" s="46"/>
      <c r="V289" s="22"/>
      <c r="W289" s="22"/>
      <c r="X289" s="22"/>
    </row>
    <row r="290" spans="21:24" x14ac:dyDescent="0.3">
      <c r="U290" s="46"/>
      <c r="V290" s="22"/>
      <c r="W290" s="22"/>
      <c r="X290" s="22"/>
    </row>
    <row r="291" spans="21:24" x14ac:dyDescent="0.3">
      <c r="U291" s="46"/>
      <c r="V291" s="22"/>
      <c r="W291" s="22"/>
      <c r="X291" s="22"/>
    </row>
    <row r="292" spans="21:24" x14ac:dyDescent="0.3">
      <c r="U292" s="46"/>
      <c r="V292" s="22"/>
      <c r="W292" s="22"/>
      <c r="X292" s="22"/>
    </row>
    <row r="293" spans="21:24" x14ac:dyDescent="0.3">
      <c r="U293" s="46"/>
      <c r="V293" s="22"/>
      <c r="W293" s="22"/>
      <c r="X293" s="22"/>
    </row>
    <row r="294" spans="21:24" x14ac:dyDescent="0.3">
      <c r="U294" s="46"/>
      <c r="V294" s="22"/>
      <c r="W294" s="22"/>
      <c r="X294" s="22"/>
    </row>
    <row r="295" spans="21:24" x14ac:dyDescent="0.3">
      <c r="U295" s="46"/>
      <c r="V295" s="22"/>
      <c r="W295" s="22"/>
      <c r="X295" s="22"/>
    </row>
    <row r="296" spans="21:24" x14ac:dyDescent="0.3">
      <c r="U296" s="46"/>
      <c r="V296" s="22"/>
      <c r="W296" s="22"/>
      <c r="X296" s="22"/>
    </row>
    <row r="297" spans="21:24" x14ac:dyDescent="0.3">
      <c r="U297" s="46"/>
      <c r="V297" s="22"/>
      <c r="W297" s="22"/>
      <c r="X297" s="22"/>
    </row>
    <row r="298" spans="21:24" x14ac:dyDescent="0.3">
      <c r="U298" s="46"/>
      <c r="V298" s="22"/>
      <c r="W298" s="22"/>
      <c r="X298" s="22"/>
    </row>
    <row r="299" spans="21:24" x14ac:dyDescent="0.3">
      <c r="U299" s="46"/>
      <c r="V299" s="22"/>
      <c r="W299" s="22"/>
      <c r="X299" s="22"/>
    </row>
    <row r="300" spans="21:24" x14ac:dyDescent="0.3">
      <c r="U300" s="46"/>
      <c r="V300" s="22"/>
      <c r="W300" s="22"/>
      <c r="X300" s="22"/>
    </row>
    <row r="301" spans="21:24" x14ac:dyDescent="0.3">
      <c r="U301" s="46"/>
      <c r="V301" s="22"/>
      <c r="W301" s="22"/>
      <c r="X301" s="22"/>
    </row>
    <row r="302" spans="21:24" x14ac:dyDescent="0.3">
      <c r="U302" s="46"/>
      <c r="V302" s="22"/>
      <c r="W302" s="22"/>
      <c r="X302" s="22"/>
    </row>
    <row r="303" spans="21:24" x14ac:dyDescent="0.3">
      <c r="U303" s="46"/>
      <c r="V303" s="22"/>
      <c r="W303" s="22"/>
      <c r="X303" s="22"/>
    </row>
    <row r="304" spans="21:24" x14ac:dyDescent="0.3">
      <c r="U304" s="46"/>
      <c r="V304" s="22"/>
      <c r="W304" s="22"/>
      <c r="X304" s="22"/>
    </row>
    <row r="305" spans="21:24" x14ac:dyDescent="0.3">
      <c r="U305" s="46"/>
      <c r="V305" s="22"/>
      <c r="W305" s="22"/>
      <c r="X305" s="22"/>
    </row>
    <row r="306" spans="21:24" x14ac:dyDescent="0.3">
      <c r="U306" s="46"/>
      <c r="V306" s="22"/>
      <c r="W306" s="22"/>
      <c r="X306" s="22"/>
    </row>
    <row r="307" spans="21:24" x14ac:dyDescent="0.3">
      <c r="U307" s="46"/>
      <c r="V307" s="22"/>
      <c r="W307" s="22"/>
      <c r="X307" s="22"/>
    </row>
    <row r="308" spans="21:24" x14ac:dyDescent="0.3">
      <c r="U308" s="46"/>
      <c r="V308" s="22"/>
      <c r="W308" s="22"/>
      <c r="X308" s="22"/>
    </row>
    <row r="309" spans="21:24" x14ac:dyDescent="0.3">
      <c r="U309" s="46"/>
      <c r="V309" s="22"/>
      <c r="W309" s="22"/>
      <c r="X309" s="22"/>
    </row>
    <row r="310" spans="21:24" x14ac:dyDescent="0.3">
      <c r="U310" s="46"/>
      <c r="V310" s="22"/>
      <c r="W310" s="22"/>
      <c r="X310" s="22"/>
    </row>
    <row r="311" spans="21:24" x14ac:dyDescent="0.3">
      <c r="U311" s="46"/>
      <c r="V311" s="22"/>
      <c r="W311" s="22"/>
      <c r="X311" s="22"/>
    </row>
    <row r="312" spans="21:24" x14ac:dyDescent="0.3">
      <c r="U312" s="46"/>
      <c r="V312" s="22"/>
      <c r="W312" s="22"/>
      <c r="X312" s="22"/>
    </row>
    <row r="313" spans="21:24" x14ac:dyDescent="0.3">
      <c r="U313" s="46"/>
      <c r="V313" s="22"/>
      <c r="W313" s="22"/>
      <c r="X313" s="22"/>
    </row>
    <row r="314" spans="21:24" x14ac:dyDescent="0.3">
      <c r="U314" s="46"/>
      <c r="V314" s="22"/>
      <c r="W314" s="22"/>
      <c r="X314" s="22"/>
    </row>
    <row r="315" spans="21:24" x14ac:dyDescent="0.3">
      <c r="U315" s="46"/>
      <c r="V315" s="22"/>
      <c r="W315" s="22"/>
      <c r="X315" s="22"/>
    </row>
    <row r="316" spans="21:24" x14ac:dyDescent="0.3">
      <c r="U316" s="46"/>
      <c r="V316" s="22"/>
      <c r="W316" s="22"/>
      <c r="X316" s="22"/>
    </row>
    <row r="317" spans="21:24" x14ac:dyDescent="0.3">
      <c r="U317" s="46"/>
      <c r="V317" s="22"/>
      <c r="W317" s="22"/>
      <c r="X317" s="22"/>
    </row>
    <row r="318" spans="21:24" x14ac:dyDescent="0.3">
      <c r="U318" s="46"/>
      <c r="V318" s="22"/>
      <c r="W318" s="22"/>
      <c r="X318" s="22"/>
    </row>
    <row r="319" spans="21:24" x14ac:dyDescent="0.3">
      <c r="U319" s="46"/>
      <c r="V319" s="22"/>
      <c r="W319" s="22"/>
      <c r="X319" s="22"/>
    </row>
    <row r="320" spans="21:24" x14ac:dyDescent="0.3">
      <c r="U320" s="46"/>
      <c r="V320" s="22"/>
      <c r="W320" s="22"/>
      <c r="X320" s="22"/>
    </row>
    <row r="321" spans="21:24" x14ac:dyDescent="0.3">
      <c r="U321" s="46"/>
      <c r="V321" s="22"/>
      <c r="W321" s="22"/>
      <c r="X321" s="22"/>
    </row>
    <row r="322" spans="21:24" x14ac:dyDescent="0.3">
      <c r="U322" s="46"/>
      <c r="V322" s="22"/>
      <c r="W322" s="22"/>
      <c r="X322" s="22"/>
    </row>
    <row r="323" spans="21:24" x14ac:dyDescent="0.3">
      <c r="U323" s="46"/>
      <c r="V323" s="22"/>
      <c r="W323" s="22"/>
      <c r="X323" s="22"/>
    </row>
    <row r="324" spans="21:24" x14ac:dyDescent="0.3">
      <c r="U324" s="46"/>
      <c r="V324" s="22"/>
      <c r="W324" s="22"/>
      <c r="X324" s="22"/>
    </row>
    <row r="325" spans="21:24" x14ac:dyDescent="0.3">
      <c r="U325" s="46"/>
      <c r="V325" s="22"/>
      <c r="W325" s="22"/>
      <c r="X325" s="22"/>
    </row>
    <row r="326" spans="21:24" x14ac:dyDescent="0.3">
      <c r="U326" s="46"/>
      <c r="V326" s="22"/>
      <c r="W326" s="22"/>
      <c r="X326" s="22"/>
    </row>
    <row r="327" spans="21:24" x14ac:dyDescent="0.3">
      <c r="U327" s="46"/>
      <c r="V327" s="22"/>
      <c r="W327" s="22"/>
      <c r="X327" s="22"/>
    </row>
    <row r="328" spans="21:24" x14ac:dyDescent="0.3">
      <c r="U328" s="46"/>
      <c r="V328" s="22"/>
      <c r="W328" s="22"/>
      <c r="X328" s="22"/>
    </row>
    <row r="329" spans="21:24" x14ac:dyDescent="0.3">
      <c r="U329" s="46"/>
      <c r="V329" s="22"/>
      <c r="W329" s="22"/>
      <c r="X329" s="22"/>
    </row>
    <row r="330" spans="21:24" x14ac:dyDescent="0.3">
      <c r="U330" s="46"/>
      <c r="V330" s="22"/>
      <c r="W330" s="22"/>
      <c r="X330" s="22"/>
    </row>
    <row r="331" spans="21:24" x14ac:dyDescent="0.3">
      <c r="U331" s="46"/>
      <c r="V331" s="22"/>
      <c r="W331" s="22"/>
      <c r="X331" s="22"/>
    </row>
    <row r="332" spans="21:24" x14ac:dyDescent="0.3">
      <c r="U332" s="46"/>
      <c r="V332" s="22"/>
      <c r="W332" s="22"/>
      <c r="X332" s="22"/>
    </row>
    <row r="333" spans="21:24" x14ac:dyDescent="0.3">
      <c r="U333" s="46"/>
      <c r="V333" s="22"/>
      <c r="W333" s="22"/>
      <c r="X333" s="22"/>
    </row>
    <row r="334" spans="21:24" x14ac:dyDescent="0.3">
      <c r="U334" s="46"/>
      <c r="V334" s="22"/>
      <c r="W334" s="22"/>
      <c r="X334" s="22"/>
    </row>
    <row r="335" spans="21:24" x14ac:dyDescent="0.3">
      <c r="U335" s="46"/>
      <c r="V335" s="22"/>
      <c r="W335" s="22"/>
      <c r="X335" s="22"/>
    </row>
    <row r="336" spans="21:24" x14ac:dyDescent="0.3">
      <c r="U336" s="46"/>
      <c r="V336" s="22"/>
      <c r="W336" s="22"/>
      <c r="X336" s="22"/>
    </row>
    <row r="337" spans="21:24" x14ac:dyDescent="0.3">
      <c r="U337" s="46"/>
      <c r="V337" s="22"/>
      <c r="W337" s="22"/>
      <c r="X337" s="22"/>
    </row>
    <row r="338" spans="21:24" x14ac:dyDescent="0.3">
      <c r="U338" s="46"/>
      <c r="V338" s="22"/>
      <c r="W338" s="22"/>
      <c r="X338" s="22"/>
    </row>
    <row r="339" spans="21:24" x14ac:dyDescent="0.3">
      <c r="U339" s="46"/>
      <c r="V339" s="22"/>
      <c r="W339" s="22"/>
      <c r="X339" s="22"/>
    </row>
    <row r="340" spans="21:24" x14ac:dyDescent="0.3">
      <c r="U340" s="46"/>
      <c r="V340" s="22"/>
      <c r="W340" s="22"/>
      <c r="X340" s="22"/>
    </row>
    <row r="341" spans="21:24" x14ac:dyDescent="0.3">
      <c r="U341" s="46"/>
      <c r="V341" s="22"/>
      <c r="W341" s="22"/>
      <c r="X341" s="22"/>
    </row>
    <row r="342" spans="21:24" x14ac:dyDescent="0.3">
      <c r="U342" s="46"/>
      <c r="V342" s="22"/>
      <c r="W342" s="22"/>
      <c r="X342" s="22"/>
    </row>
    <row r="343" spans="21:24" x14ac:dyDescent="0.3">
      <c r="U343" s="46"/>
      <c r="V343" s="22"/>
      <c r="W343" s="22"/>
      <c r="X343" s="22"/>
    </row>
    <row r="344" spans="21:24" x14ac:dyDescent="0.3">
      <c r="U344" s="46"/>
      <c r="V344" s="22"/>
      <c r="W344" s="22"/>
      <c r="X344" s="22"/>
    </row>
    <row r="345" spans="21:24" x14ac:dyDescent="0.3">
      <c r="U345" s="46"/>
      <c r="V345" s="22"/>
      <c r="W345" s="22"/>
      <c r="X345" s="22"/>
    </row>
    <row r="346" spans="21:24" x14ac:dyDescent="0.3">
      <c r="U346" s="46"/>
      <c r="V346" s="22"/>
      <c r="W346" s="22"/>
      <c r="X346" s="22"/>
    </row>
    <row r="347" spans="21:24" x14ac:dyDescent="0.3">
      <c r="U347" s="46"/>
      <c r="V347" s="22"/>
      <c r="W347" s="22"/>
      <c r="X347" s="22"/>
    </row>
    <row r="348" spans="21:24" x14ac:dyDescent="0.3">
      <c r="U348" s="46"/>
      <c r="V348" s="22"/>
      <c r="W348" s="22"/>
      <c r="X348" s="22"/>
    </row>
    <row r="349" spans="21:24" x14ac:dyDescent="0.3">
      <c r="U349" s="46"/>
      <c r="V349" s="22"/>
      <c r="W349" s="22"/>
      <c r="X349" s="22"/>
    </row>
    <row r="350" spans="21:24" x14ac:dyDescent="0.3">
      <c r="U350" s="46"/>
      <c r="V350" s="22"/>
      <c r="W350" s="22"/>
      <c r="X350" s="22"/>
    </row>
    <row r="351" spans="21:24" x14ac:dyDescent="0.3">
      <c r="U351" s="46"/>
      <c r="V351" s="22"/>
      <c r="W351" s="22"/>
      <c r="X351" s="22"/>
    </row>
    <row r="352" spans="21:24" x14ac:dyDescent="0.3">
      <c r="U352" s="46"/>
      <c r="V352" s="22"/>
      <c r="W352" s="22"/>
      <c r="X352" s="22"/>
    </row>
    <row r="353" spans="21:24" x14ac:dyDescent="0.3">
      <c r="U353" s="46"/>
      <c r="V353" s="22"/>
      <c r="W353" s="22"/>
      <c r="X353" s="22"/>
    </row>
    <row r="354" spans="21:24" x14ac:dyDescent="0.3">
      <c r="U354" s="46"/>
      <c r="V354" s="22"/>
      <c r="W354" s="22"/>
      <c r="X354" s="22"/>
    </row>
    <row r="355" spans="21:24" x14ac:dyDescent="0.3">
      <c r="U355" s="46"/>
      <c r="V355" s="22"/>
      <c r="W355" s="22"/>
      <c r="X355" s="22"/>
    </row>
    <row r="356" spans="21:24" x14ac:dyDescent="0.3">
      <c r="U356" s="46"/>
      <c r="V356" s="22"/>
      <c r="W356" s="22"/>
      <c r="X356" s="22"/>
    </row>
    <row r="357" spans="21:24" x14ac:dyDescent="0.3">
      <c r="U357" s="46"/>
      <c r="V357" s="22"/>
      <c r="W357" s="22"/>
      <c r="X357" s="22"/>
    </row>
    <row r="358" spans="21:24" x14ac:dyDescent="0.3">
      <c r="U358" s="46"/>
      <c r="V358" s="22"/>
      <c r="W358" s="22"/>
      <c r="X358" s="22"/>
    </row>
    <row r="359" spans="21:24" x14ac:dyDescent="0.3">
      <c r="U359" s="46"/>
      <c r="V359" s="22"/>
      <c r="W359" s="22"/>
      <c r="X359" s="22"/>
    </row>
    <row r="360" spans="21:24" x14ac:dyDescent="0.3">
      <c r="U360" s="46"/>
      <c r="V360" s="22"/>
      <c r="W360" s="22"/>
      <c r="X360" s="22"/>
    </row>
    <row r="361" spans="21:24" x14ac:dyDescent="0.3">
      <c r="U361" s="46"/>
      <c r="V361" s="22"/>
      <c r="W361" s="22"/>
      <c r="X361" s="22"/>
    </row>
    <row r="362" spans="21:24" x14ac:dyDescent="0.3">
      <c r="U362" s="46"/>
      <c r="V362" s="22"/>
      <c r="W362" s="22"/>
      <c r="X362" s="22"/>
    </row>
    <row r="363" spans="21:24" x14ac:dyDescent="0.3">
      <c r="U363" s="46"/>
      <c r="V363" s="22"/>
      <c r="W363" s="22"/>
      <c r="X363" s="22"/>
    </row>
    <row r="364" spans="21:24" x14ac:dyDescent="0.3">
      <c r="U364" s="46"/>
      <c r="V364" s="22"/>
      <c r="W364" s="22"/>
      <c r="X364" s="22"/>
    </row>
    <row r="365" spans="21:24" x14ac:dyDescent="0.3">
      <c r="U365" s="46"/>
      <c r="V365" s="22"/>
      <c r="W365" s="22"/>
      <c r="X365" s="22"/>
    </row>
    <row r="366" spans="21:24" x14ac:dyDescent="0.3">
      <c r="U366" s="46"/>
      <c r="V366" s="22"/>
      <c r="W366" s="22"/>
      <c r="X366" s="22"/>
    </row>
    <row r="367" spans="21:24" x14ac:dyDescent="0.3">
      <c r="U367" s="46"/>
      <c r="V367" s="22"/>
      <c r="W367" s="22"/>
      <c r="X367" s="22"/>
    </row>
    <row r="368" spans="21:24" x14ac:dyDescent="0.3">
      <c r="U368" s="46"/>
      <c r="V368" s="22"/>
      <c r="W368" s="22"/>
      <c r="X368" s="22"/>
    </row>
    <row r="369" spans="21:24" x14ac:dyDescent="0.3">
      <c r="U369" s="46"/>
      <c r="V369" s="22"/>
      <c r="W369" s="22"/>
      <c r="X369" s="22"/>
    </row>
    <row r="370" spans="21:24" x14ac:dyDescent="0.3">
      <c r="U370" s="46"/>
      <c r="V370" s="22"/>
      <c r="W370" s="22"/>
      <c r="X370" s="22"/>
    </row>
    <row r="371" spans="21:24" x14ac:dyDescent="0.3">
      <c r="U371" s="46"/>
      <c r="V371" s="22"/>
      <c r="W371" s="22"/>
      <c r="X371" s="22"/>
    </row>
    <row r="372" spans="21:24" x14ac:dyDescent="0.3">
      <c r="U372" s="46"/>
      <c r="V372" s="22"/>
      <c r="W372" s="22"/>
      <c r="X372" s="22"/>
    </row>
    <row r="373" spans="21:24" x14ac:dyDescent="0.3">
      <c r="U373" s="46"/>
      <c r="V373" s="22"/>
      <c r="W373" s="22"/>
      <c r="X373" s="22"/>
    </row>
    <row r="374" spans="21:24" x14ac:dyDescent="0.3">
      <c r="U374" s="46"/>
      <c r="V374" s="22"/>
      <c r="W374" s="22"/>
      <c r="X374" s="22"/>
    </row>
    <row r="375" spans="21:24" x14ac:dyDescent="0.3">
      <c r="U375" s="46"/>
      <c r="V375" s="22"/>
      <c r="W375" s="22"/>
      <c r="X375" s="22"/>
    </row>
    <row r="376" spans="21:24" x14ac:dyDescent="0.3">
      <c r="U376" s="46"/>
      <c r="V376" s="22"/>
      <c r="W376" s="22"/>
      <c r="X376" s="22"/>
    </row>
    <row r="377" spans="21:24" x14ac:dyDescent="0.3">
      <c r="U377" s="46"/>
      <c r="V377" s="22"/>
      <c r="W377" s="22"/>
      <c r="X377" s="22"/>
    </row>
    <row r="378" spans="21:24" x14ac:dyDescent="0.3">
      <c r="U378" s="46"/>
      <c r="V378" s="22"/>
      <c r="W378" s="22"/>
      <c r="X378" s="22"/>
    </row>
    <row r="379" spans="21:24" x14ac:dyDescent="0.3">
      <c r="U379" s="46"/>
      <c r="V379" s="22"/>
      <c r="W379" s="22"/>
      <c r="X379" s="22"/>
    </row>
    <row r="380" spans="21:24" x14ac:dyDescent="0.3">
      <c r="U380" s="46"/>
      <c r="V380" s="22"/>
      <c r="W380" s="22"/>
      <c r="X380" s="22"/>
    </row>
    <row r="381" spans="21:24" x14ac:dyDescent="0.3">
      <c r="U381" s="46"/>
      <c r="V381" s="22"/>
      <c r="W381" s="22"/>
      <c r="X381" s="22"/>
    </row>
    <row r="382" spans="21:24" x14ac:dyDescent="0.3">
      <c r="U382" s="46"/>
      <c r="V382" s="22"/>
      <c r="W382" s="22"/>
      <c r="X382" s="22"/>
    </row>
    <row r="383" spans="21:24" x14ac:dyDescent="0.3">
      <c r="U383" s="46"/>
      <c r="V383" s="22"/>
      <c r="W383" s="22"/>
      <c r="X383" s="22"/>
    </row>
    <row r="384" spans="21:24" x14ac:dyDescent="0.3">
      <c r="U384" s="46"/>
      <c r="V384" s="22"/>
      <c r="W384" s="22"/>
      <c r="X384" s="22"/>
    </row>
    <row r="385" spans="21:24" x14ac:dyDescent="0.3">
      <c r="U385" s="46"/>
      <c r="V385" s="22"/>
      <c r="W385" s="22"/>
      <c r="X385" s="22"/>
    </row>
    <row r="386" spans="21:24" x14ac:dyDescent="0.3">
      <c r="U386" s="46"/>
      <c r="V386" s="22"/>
      <c r="W386" s="22"/>
      <c r="X386" s="22"/>
    </row>
    <row r="387" spans="21:24" x14ac:dyDescent="0.3">
      <c r="U387" s="46"/>
      <c r="V387" s="22"/>
      <c r="W387" s="22"/>
      <c r="X387" s="22"/>
    </row>
    <row r="388" spans="21:24" x14ac:dyDescent="0.3">
      <c r="U388" s="46"/>
      <c r="V388" s="22"/>
      <c r="W388" s="22"/>
      <c r="X388" s="22"/>
    </row>
    <row r="389" spans="21:24" x14ac:dyDescent="0.3">
      <c r="U389" s="46"/>
      <c r="V389" s="22"/>
      <c r="W389" s="22"/>
      <c r="X389" s="22"/>
    </row>
    <row r="390" spans="21:24" x14ac:dyDescent="0.3">
      <c r="U390" s="46"/>
      <c r="V390" s="22"/>
      <c r="W390" s="22"/>
      <c r="X390" s="22"/>
    </row>
    <row r="391" spans="21:24" x14ac:dyDescent="0.3">
      <c r="U391" s="46"/>
      <c r="V391" s="22"/>
      <c r="W391" s="22"/>
      <c r="X391" s="22"/>
    </row>
    <row r="392" spans="21:24" x14ac:dyDescent="0.3">
      <c r="U392" s="46"/>
      <c r="V392" s="22"/>
      <c r="W392" s="22"/>
      <c r="X392" s="22"/>
    </row>
    <row r="393" spans="21:24" x14ac:dyDescent="0.3">
      <c r="U393" s="46"/>
      <c r="V393" s="22"/>
      <c r="W393" s="22"/>
      <c r="X393" s="22"/>
    </row>
    <row r="394" spans="21:24" x14ac:dyDescent="0.3">
      <c r="U394" s="46"/>
      <c r="V394" s="22"/>
      <c r="W394" s="22"/>
      <c r="X394" s="22"/>
    </row>
    <row r="395" spans="21:24" x14ac:dyDescent="0.3">
      <c r="U395" s="46"/>
      <c r="V395" s="22"/>
      <c r="W395" s="22"/>
      <c r="X395" s="22"/>
    </row>
    <row r="396" spans="21:24" x14ac:dyDescent="0.3">
      <c r="U396" s="46"/>
      <c r="V396" s="22"/>
      <c r="W396" s="22"/>
      <c r="X396" s="22"/>
    </row>
    <row r="397" spans="21:24" x14ac:dyDescent="0.3">
      <c r="U397" s="46"/>
      <c r="V397" s="22"/>
      <c r="W397" s="22"/>
      <c r="X397" s="22"/>
    </row>
    <row r="398" spans="21:24" x14ac:dyDescent="0.3">
      <c r="U398" s="46"/>
      <c r="V398" s="22"/>
      <c r="W398" s="22"/>
      <c r="X398" s="22"/>
    </row>
    <row r="399" spans="21:24" x14ac:dyDescent="0.3">
      <c r="U399" s="46"/>
      <c r="V399" s="22"/>
      <c r="W399" s="22"/>
      <c r="X399" s="22"/>
    </row>
    <row r="400" spans="21:24" x14ac:dyDescent="0.3">
      <c r="U400" s="46"/>
      <c r="V400" s="22"/>
      <c r="W400" s="22"/>
      <c r="X400" s="22"/>
    </row>
    <row r="401" spans="21:24" x14ac:dyDescent="0.3">
      <c r="U401" s="46"/>
      <c r="V401" s="22"/>
      <c r="W401" s="22"/>
      <c r="X401" s="22"/>
    </row>
    <row r="402" spans="21:24" x14ac:dyDescent="0.3">
      <c r="U402" s="46"/>
      <c r="V402" s="22"/>
      <c r="W402" s="22"/>
      <c r="X402" s="22"/>
    </row>
    <row r="403" spans="21:24" x14ac:dyDescent="0.3">
      <c r="U403" s="46"/>
      <c r="V403" s="22"/>
      <c r="W403" s="22"/>
      <c r="X403" s="22"/>
    </row>
    <row r="404" spans="21:24" x14ac:dyDescent="0.3">
      <c r="U404" s="46"/>
      <c r="V404" s="22"/>
      <c r="W404" s="22"/>
      <c r="X404" s="22"/>
    </row>
    <row r="405" spans="21:24" x14ac:dyDescent="0.3">
      <c r="U405" s="46"/>
      <c r="V405" s="22"/>
      <c r="W405" s="22"/>
      <c r="X405" s="22"/>
    </row>
    <row r="406" spans="21:24" x14ac:dyDescent="0.3">
      <c r="U406" s="46"/>
      <c r="V406" s="22"/>
      <c r="W406" s="22"/>
      <c r="X406" s="22"/>
    </row>
    <row r="407" spans="21:24" x14ac:dyDescent="0.3">
      <c r="U407" s="46"/>
      <c r="V407" s="22"/>
      <c r="W407" s="22"/>
      <c r="X407" s="22"/>
    </row>
    <row r="408" spans="21:24" x14ac:dyDescent="0.3">
      <c r="U408" s="46"/>
      <c r="V408" s="22"/>
      <c r="W408" s="22"/>
      <c r="X408" s="22"/>
    </row>
    <row r="409" spans="21:24" x14ac:dyDescent="0.3">
      <c r="U409" s="46"/>
      <c r="V409" s="22"/>
      <c r="W409" s="22"/>
      <c r="X409" s="22"/>
    </row>
    <row r="410" spans="21:24" x14ac:dyDescent="0.3">
      <c r="U410" s="46"/>
      <c r="V410" s="22"/>
      <c r="W410" s="22"/>
      <c r="X410" s="22"/>
    </row>
    <row r="411" spans="21:24" x14ac:dyDescent="0.3">
      <c r="U411" s="46"/>
      <c r="V411" s="22"/>
      <c r="W411" s="22"/>
      <c r="X411" s="22"/>
    </row>
    <row r="412" spans="21:24" x14ac:dyDescent="0.3">
      <c r="U412" s="46"/>
      <c r="V412" s="22"/>
      <c r="W412" s="22"/>
      <c r="X412" s="22"/>
    </row>
    <row r="413" spans="21:24" x14ac:dyDescent="0.3">
      <c r="U413" s="46"/>
      <c r="V413" s="22"/>
      <c r="W413" s="22"/>
      <c r="X413" s="22"/>
    </row>
    <row r="414" spans="21:24" x14ac:dyDescent="0.3">
      <c r="U414" s="46"/>
      <c r="V414" s="22"/>
      <c r="W414" s="22"/>
      <c r="X414" s="22"/>
    </row>
    <row r="415" spans="21:24" x14ac:dyDescent="0.3">
      <c r="U415" s="46"/>
      <c r="V415" s="22"/>
      <c r="W415" s="22"/>
      <c r="X415" s="22"/>
    </row>
    <row r="416" spans="21:24" x14ac:dyDescent="0.3">
      <c r="U416" s="46"/>
      <c r="V416" s="22"/>
      <c r="W416" s="22"/>
      <c r="X416" s="22"/>
    </row>
    <row r="417" spans="21:24" x14ac:dyDescent="0.3">
      <c r="U417" s="46"/>
      <c r="V417" s="22"/>
      <c r="W417" s="22"/>
      <c r="X417" s="22"/>
    </row>
    <row r="418" spans="21:24" x14ac:dyDescent="0.3">
      <c r="U418" s="46"/>
      <c r="V418" s="22"/>
      <c r="W418" s="22"/>
      <c r="X418" s="22"/>
    </row>
    <row r="419" spans="21:24" x14ac:dyDescent="0.3">
      <c r="U419" s="46"/>
      <c r="V419" s="22"/>
      <c r="W419" s="22"/>
      <c r="X419" s="22"/>
    </row>
    <row r="420" spans="21:24" x14ac:dyDescent="0.3">
      <c r="U420" s="46"/>
      <c r="V420" s="22"/>
      <c r="W420" s="22"/>
      <c r="X420" s="22"/>
    </row>
    <row r="421" spans="21:24" x14ac:dyDescent="0.3">
      <c r="U421" s="46"/>
      <c r="V421" s="22"/>
      <c r="W421" s="22"/>
      <c r="X421" s="22"/>
    </row>
    <row r="422" spans="21:24" x14ac:dyDescent="0.3">
      <c r="U422" s="46"/>
      <c r="V422" s="22"/>
      <c r="W422" s="22"/>
      <c r="X422" s="22"/>
    </row>
    <row r="423" spans="21:24" x14ac:dyDescent="0.3">
      <c r="U423" s="46"/>
      <c r="V423" s="22"/>
      <c r="W423" s="22"/>
      <c r="X423" s="22"/>
    </row>
    <row r="424" spans="21:24" x14ac:dyDescent="0.3">
      <c r="U424" s="46"/>
      <c r="V424" s="22"/>
      <c r="W424" s="22"/>
      <c r="X424" s="22"/>
    </row>
    <row r="425" spans="21:24" x14ac:dyDescent="0.3">
      <c r="U425" s="46"/>
      <c r="V425" s="22"/>
      <c r="W425" s="22"/>
      <c r="X425" s="22"/>
    </row>
    <row r="426" spans="21:24" x14ac:dyDescent="0.3">
      <c r="U426" s="46"/>
      <c r="V426" s="22"/>
      <c r="W426" s="22"/>
      <c r="X426" s="22"/>
    </row>
    <row r="427" spans="21:24" x14ac:dyDescent="0.3">
      <c r="U427" s="46"/>
      <c r="V427" s="22"/>
      <c r="W427" s="22"/>
      <c r="X427" s="22"/>
    </row>
    <row r="428" spans="21:24" x14ac:dyDescent="0.3">
      <c r="U428" s="46"/>
      <c r="V428" s="22"/>
      <c r="W428" s="22"/>
      <c r="X428" s="22"/>
    </row>
    <row r="429" spans="21:24" x14ac:dyDescent="0.3">
      <c r="U429" s="46"/>
      <c r="V429" s="22"/>
      <c r="W429" s="22"/>
      <c r="X429" s="22"/>
    </row>
    <row r="430" spans="21:24" x14ac:dyDescent="0.3">
      <c r="U430" s="46"/>
      <c r="V430" s="22"/>
      <c r="W430" s="22"/>
      <c r="X430" s="22"/>
    </row>
    <row r="431" spans="21:24" x14ac:dyDescent="0.3">
      <c r="U431" s="46"/>
      <c r="V431" s="22"/>
      <c r="W431" s="22"/>
      <c r="X431" s="22"/>
    </row>
    <row r="432" spans="21:24" x14ac:dyDescent="0.3">
      <c r="U432" s="46"/>
      <c r="V432" s="22"/>
      <c r="W432" s="22"/>
      <c r="X432" s="22"/>
    </row>
    <row r="433" spans="21:24" x14ac:dyDescent="0.3">
      <c r="U433" s="46"/>
      <c r="V433" s="22"/>
      <c r="W433" s="22"/>
      <c r="X433" s="22"/>
    </row>
    <row r="434" spans="21:24" x14ac:dyDescent="0.3">
      <c r="U434" s="46"/>
      <c r="V434" s="22"/>
      <c r="W434" s="22"/>
      <c r="X434" s="22"/>
    </row>
    <row r="435" spans="21:24" x14ac:dyDescent="0.3">
      <c r="U435" s="46"/>
      <c r="V435" s="22"/>
      <c r="W435" s="22"/>
      <c r="X435" s="22"/>
    </row>
    <row r="436" spans="21:24" x14ac:dyDescent="0.3">
      <c r="U436" s="46"/>
      <c r="V436" s="22"/>
      <c r="W436" s="22"/>
      <c r="X436" s="22"/>
    </row>
    <row r="437" spans="21:24" x14ac:dyDescent="0.3">
      <c r="U437" s="46"/>
      <c r="V437" s="22"/>
      <c r="W437" s="22"/>
      <c r="X437" s="22"/>
    </row>
    <row r="438" spans="21:24" x14ac:dyDescent="0.3">
      <c r="U438" s="46"/>
      <c r="V438" s="22"/>
      <c r="W438" s="22"/>
      <c r="X438" s="22"/>
    </row>
    <row r="439" spans="21:24" x14ac:dyDescent="0.3">
      <c r="U439" s="46"/>
      <c r="V439" s="22"/>
      <c r="W439" s="22"/>
      <c r="X439" s="22"/>
    </row>
    <row r="440" spans="21:24" x14ac:dyDescent="0.3">
      <c r="U440" s="46"/>
      <c r="V440" s="22"/>
      <c r="W440" s="22"/>
      <c r="X440" s="22"/>
    </row>
    <row r="441" spans="21:24" x14ac:dyDescent="0.3">
      <c r="U441" s="46"/>
      <c r="V441" s="22"/>
      <c r="W441" s="22"/>
      <c r="X441" s="22"/>
    </row>
    <row r="442" spans="21:24" x14ac:dyDescent="0.3">
      <c r="U442" s="46"/>
      <c r="V442" s="22"/>
      <c r="W442" s="22"/>
      <c r="X442" s="22"/>
    </row>
    <row r="443" spans="21:24" x14ac:dyDescent="0.3">
      <c r="U443" s="46"/>
      <c r="V443" s="22"/>
      <c r="W443" s="22"/>
      <c r="X443" s="22"/>
    </row>
    <row r="444" spans="21:24" x14ac:dyDescent="0.3">
      <c r="U444" s="46"/>
      <c r="V444" s="22"/>
      <c r="W444" s="22"/>
      <c r="X444" s="22"/>
    </row>
    <row r="445" spans="21:24" x14ac:dyDescent="0.3">
      <c r="U445" s="46"/>
      <c r="V445" s="22"/>
      <c r="W445" s="22"/>
      <c r="X445" s="22"/>
    </row>
    <row r="446" spans="21:24" x14ac:dyDescent="0.3">
      <c r="U446" s="46"/>
      <c r="V446" s="22"/>
      <c r="W446" s="22"/>
      <c r="X446" s="22"/>
    </row>
    <row r="447" spans="21:24" x14ac:dyDescent="0.3">
      <c r="U447" s="46"/>
      <c r="V447" s="22"/>
      <c r="W447" s="22"/>
      <c r="X447" s="22"/>
    </row>
    <row r="448" spans="21:24" x14ac:dyDescent="0.3">
      <c r="U448" s="46"/>
      <c r="V448" s="22"/>
      <c r="W448" s="22"/>
      <c r="X448" s="22"/>
    </row>
    <row r="449" spans="21:24" x14ac:dyDescent="0.3">
      <c r="U449" s="46"/>
      <c r="V449" s="22"/>
      <c r="W449" s="22"/>
      <c r="X449" s="22"/>
    </row>
    <row r="450" spans="21:24" x14ac:dyDescent="0.3">
      <c r="U450" s="46"/>
      <c r="V450" s="22"/>
      <c r="W450" s="22"/>
      <c r="X450" s="22"/>
    </row>
    <row r="451" spans="21:24" x14ac:dyDescent="0.3">
      <c r="U451" s="46"/>
      <c r="V451" s="22"/>
      <c r="W451" s="22"/>
      <c r="X451" s="22"/>
    </row>
    <row r="452" spans="21:24" x14ac:dyDescent="0.3">
      <c r="U452" s="46"/>
      <c r="V452" s="22"/>
      <c r="W452" s="22"/>
      <c r="X452" s="22"/>
    </row>
    <row r="453" spans="21:24" x14ac:dyDescent="0.3">
      <c r="U453" s="46"/>
      <c r="V453" s="22"/>
      <c r="W453" s="22"/>
      <c r="X453" s="22"/>
    </row>
    <row r="454" spans="21:24" x14ac:dyDescent="0.3">
      <c r="U454" s="46"/>
      <c r="V454" s="22"/>
      <c r="W454" s="22"/>
      <c r="X454" s="22"/>
    </row>
    <row r="455" spans="21:24" x14ac:dyDescent="0.3">
      <c r="U455" s="46"/>
      <c r="V455" s="22"/>
      <c r="W455" s="22"/>
      <c r="X455" s="22"/>
    </row>
    <row r="456" spans="21:24" x14ac:dyDescent="0.3">
      <c r="U456" s="46"/>
      <c r="V456" s="22"/>
      <c r="W456" s="22"/>
      <c r="X456" s="22"/>
    </row>
    <row r="457" spans="21:24" x14ac:dyDescent="0.3">
      <c r="U457" s="46"/>
      <c r="V457" s="22"/>
      <c r="W457" s="22"/>
      <c r="X457" s="22"/>
    </row>
    <row r="458" spans="21:24" x14ac:dyDescent="0.3">
      <c r="U458" s="46"/>
      <c r="V458" s="22"/>
      <c r="W458" s="22"/>
      <c r="X458" s="22"/>
    </row>
    <row r="459" spans="21:24" x14ac:dyDescent="0.3">
      <c r="U459" s="46"/>
      <c r="V459" s="22"/>
      <c r="W459" s="22"/>
      <c r="X459" s="22"/>
    </row>
    <row r="460" spans="21:24" x14ac:dyDescent="0.3">
      <c r="U460" s="46"/>
      <c r="V460" s="22"/>
      <c r="W460" s="22"/>
      <c r="X460" s="22"/>
    </row>
    <row r="461" spans="21:24" x14ac:dyDescent="0.3">
      <c r="U461" s="46"/>
      <c r="V461" s="22"/>
      <c r="W461" s="22"/>
      <c r="X461" s="22"/>
    </row>
    <row r="462" spans="21:24" x14ac:dyDescent="0.3">
      <c r="U462" s="46"/>
      <c r="V462" s="22"/>
      <c r="W462" s="22"/>
      <c r="X462" s="22"/>
    </row>
    <row r="463" spans="21:24" x14ac:dyDescent="0.3">
      <c r="U463" s="46"/>
      <c r="V463" s="22"/>
      <c r="W463" s="22"/>
      <c r="X463" s="22"/>
    </row>
    <row r="464" spans="21:24" x14ac:dyDescent="0.3">
      <c r="U464" s="46"/>
      <c r="V464" s="22"/>
      <c r="W464" s="22"/>
      <c r="X464" s="22"/>
    </row>
    <row r="465" spans="21:24" x14ac:dyDescent="0.3">
      <c r="U465" s="46"/>
      <c r="V465" s="22"/>
      <c r="W465" s="22"/>
      <c r="X465" s="22"/>
    </row>
    <row r="466" spans="21:24" x14ac:dyDescent="0.3">
      <c r="U466" s="46"/>
      <c r="V466" s="22"/>
      <c r="W466" s="22"/>
      <c r="X466" s="22"/>
    </row>
    <row r="467" spans="21:24" x14ac:dyDescent="0.3">
      <c r="U467" s="46"/>
      <c r="V467" s="22"/>
      <c r="W467" s="22"/>
      <c r="X467" s="22"/>
    </row>
    <row r="468" spans="21:24" x14ac:dyDescent="0.3">
      <c r="U468" s="46"/>
      <c r="V468" s="22"/>
      <c r="W468" s="22"/>
      <c r="X468" s="22"/>
    </row>
    <row r="469" spans="21:24" x14ac:dyDescent="0.3">
      <c r="U469" s="46"/>
      <c r="V469" s="22"/>
      <c r="W469" s="22"/>
      <c r="X469" s="22"/>
    </row>
    <row r="470" spans="21:24" x14ac:dyDescent="0.3">
      <c r="U470" s="46"/>
      <c r="V470" s="22"/>
      <c r="W470" s="22"/>
      <c r="X470" s="22"/>
    </row>
    <row r="471" spans="21:24" x14ac:dyDescent="0.3">
      <c r="U471" s="46"/>
      <c r="V471" s="22"/>
      <c r="W471" s="22"/>
      <c r="X471" s="22"/>
    </row>
    <row r="472" spans="21:24" x14ac:dyDescent="0.3">
      <c r="U472" s="46"/>
      <c r="V472" s="22"/>
      <c r="W472" s="22"/>
      <c r="X472" s="22"/>
    </row>
    <row r="473" spans="21:24" x14ac:dyDescent="0.3">
      <c r="U473" s="46"/>
      <c r="V473" s="22"/>
      <c r="W473" s="22"/>
      <c r="X473" s="22"/>
    </row>
    <row r="474" spans="21:24" x14ac:dyDescent="0.3">
      <c r="U474" s="46"/>
      <c r="V474" s="22"/>
      <c r="W474" s="22"/>
      <c r="X474" s="22"/>
    </row>
    <row r="475" spans="21:24" x14ac:dyDescent="0.3">
      <c r="U475" s="46"/>
      <c r="V475" s="22"/>
      <c r="W475" s="22"/>
      <c r="X475" s="22"/>
    </row>
    <row r="476" spans="21:24" x14ac:dyDescent="0.3">
      <c r="U476" s="46"/>
      <c r="V476" s="22"/>
      <c r="W476" s="22"/>
      <c r="X476" s="22"/>
    </row>
    <row r="477" spans="21:24" x14ac:dyDescent="0.3">
      <c r="U477" s="46"/>
      <c r="V477" s="22"/>
      <c r="W477" s="22"/>
      <c r="X477" s="22"/>
    </row>
    <row r="478" spans="21:24" x14ac:dyDescent="0.3">
      <c r="U478" s="46"/>
      <c r="V478" s="22"/>
      <c r="W478" s="22"/>
      <c r="X478" s="22"/>
    </row>
    <row r="479" spans="21:24" x14ac:dyDescent="0.3">
      <c r="U479" s="46"/>
      <c r="V479" s="22"/>
      <c r="W479" s="22"/>
      <c r="X479" s="22"/>
    </row>
    <row r="480" spans="21:24" x14ac:dyDescent="0.3">
      <c r="U480" s="46"/>
      <c r="V480" s="22"/>
      <c r="W480" s="22"/>
      <c r="X480" s="22"/>
    </row>
    <row r="481" spans="21:24" x14ac:dyDescent="0.3">
      <c r="U481" s="46"/>
      <c r="V481" s="22"/>
      <c r="W481" s="22"/>
      <c r="X481" s="22"/>
    </row>
    <row r="482" spans="21:24" x14ac:dyDescent="0.3">
      <c r="U482" s="46"/>
      <c r="V482" s="22"/>
      <c r="W482" s="22"/>
      <c r="X482" s="22"/>
    </row>
    <row r="483" spans="21:24" x14ac:dyDescent="0.3">
      <c r="U483" s="46"/>
      <c r="V483" s="22"/>
      <c r="W483" s="22"/>
      <c r="X483" s="22"/>
    </row>
    <row r="484" spans="21:24" x14ac:dyDescent="0.3">
      <c r="U484" s="46"/>
      <c r="V484" s="22"/>
      <c r="W484" s="22"/>
      <c r="X484" s="22"/>
    </row>
    <row r="485" spans="21:24" x14ac:dyDescent="0.3">
      <c r="U485" s="46"/>
      <c r="V485" s="22"/>
      <c r="W485" s="22"/>
      <c r="X485" s="22"/>
    </row>
    <row r="486" spans="21:24" x14ac:dyDescent="0.3">
      <c r="U486" s="46"/>
      <c r="V486" s="22"/>
      <c r="W486" s="22"/>
      <c r="X486" s="22"/>
    </row>
    <row r="487" spans="21:24" x14ac:dyDescent="0.3">
      <c r="U487" s="46"/>
      <c r="V487" s="22"/>
      <c r="W487" s="22"/>
      <c r="X487" s="22"/>
    </row>
    <row r="488" spans="21:24" x14ac:dyDescent="0.3">
      <c r="U488" s="46"/>
      <c r="V488" s="22"/>
      <c r="W488" s="22"/>
      <c r="X488" s="22"/>
    </row>
    <row r="489" spans="21:24" x14ac:dyDescent="0.3">
      <c r="U489" s="46"/>
      <c r="V489" s="22"/>
      <c r="W489" s="22"/>
      <c r="X489" s="22"/>
    </row>
    <row r="490" spans="21:24" x14ac:dyDescent="0.3">
      <c r="U490" s="46"/>
      <c r="V490" s="22"/>
      <c r="W490" s="22"/>
      <c r="X490" s="22"/>
    </row>
    <row r="491" spans="21:24" x14ac:dyDescent="0.3">
      <c r="U491" s="46"/>
      <c r="V491" s="22"/>
      <c r="W491" s="22"/>
      <c r="X491" s="22"/>
    </row>
    <row r="492" spans="21:24" x14ac:dyDescent="0.3">
      <c r="U492" s="46"/>
      <c r="V492" s="22"/>
      <c r="W492" s="22"/>
      <c r="X492" s="22"/>
    </row>
    <row r="493" spans="21:24" x14ac:dyDescent="0.3">
      <c r="U493" s="46"/>
      <c r="V493" s="22"/>
      <c r="W493" s="22"/>
      <c r="X493" s="22"/>
    </row>
    <row r="494" spans="21:24" x14ac:dyDescent="0.3">
      <c r="U494" s="46"/>
      <c r="V494" s="22"/>
      <c r="W494" s="22"/>
      <c r="X494" s="22"/>
    </row>
    <row r="495" spans="21:24" x14ac:dyDescent="0.3">
      <c r="U495" s="46"/>
      <c r="V495" s="22"/>
      <c r="W495" s="22"/>
      <c r="X495" s="22"/>
    </row>
    <row r="496" spans="21:24" x14ac:dyDescent="0.3">
      <c r="U496" s="46"/>
      <c r="V496" s="22"/>
      <c r="W496" s="22"/>
      <c r="X496" s="22"/>
    </row>
    <row r="497" spans="21:24" x14ac:dyDescent="0.3">
      <c r="U497" s="46"/>
      <c r="V497" s="22"/>
      <c r="W497" s="22"/>
      <c r="X497" s="22"/>
    </row>
    <row r="498" spans="21:24" x14ac:dyDescent="0.3">
      <c r="U498" s="46"/>
      <c r="V498" s="22"/>
      <c r="W498" s="22"/>
      <c r="X498" s="22"/>
    </row>
    <row r="499" spans="21:24" x14ac:dyDescent="0.3">
      <c r="U499" s="46"/>
      <c r="V499" s="22"/>
      <c r="W499" s="22"/>
      <c r="X499" s="22"/>
    </row>
    <row r="500" spans="21:24" x14ac:dyDescent="0.3">
      <c r="U500" s="46"/>
      <c r="V500" s="22"/>
      <c r="W500" s="22"/>
      <c r="X500" s="22"/>
    </row>
    <row r="501" spans="21:24" x14ac:dyDescent="0.3">
      <c r="U501" s="46"/>
      <c r="V501" s="22"/>
      <c r="W501" s="22"/>
      <c r="X501" s="22"/>
    </row>
    <row r="502" spans="21:24" x14ac:dyDescent="0.3">
      <c r="U502" s="46"/>
      <c r="V502" s="22"/>
      <c r="W502" s="22"/>
      <c r="X502" s="22"/>
    </row>
    <row r="503" spans="21:24" x14ac:dyDescent="0.3">
      <c r="U503" s="46"/>
      <c r="V503" s="22"/>
      <c r="W503" s="22"/>
      <c r="X503" s="22"/>
    </row>
    <row r="504" spans="21:24" x14ac:dyDescent="0.3">
      <c r="U504" s="46"/>
      <c r="V504" s="22"/>
      <c r="W504" s="22"/>
      <c r="X504" s="22"/>
    </row>
    <row r="505" spans="21:24" x14ac:dyDescent="0.3">
      <c r="U505" s="46"/>
      <c r="V505" s="22"/>
      <c r="W505" s="22"/>
      <c r="X505" s="22"/>
    </row>
    <row r="506" spans="21:24" x14ac:dyDescent="0.3">
      <c r="U506" s="46"/>
      <c r="V506" s="22"/>
      <c r="W506" s="22"/>
      <c r="X506" s="22"/>
    </row>
    <row r="507" spans="21:24" x14ac:dyDescent="0.3">
      <c r="U507" s="46"/>
      <c r="V507" s="22"/>
      <c r="W507" s="22"/>
      <c r="X507" s="22"/>
    </row>
    <row r="508" spans="21:24" x14ac:dyDescent="0.3">
      <c r="U508" s="46"/>
      <c r="V508" s="22"/>
      <c r="W508" s="22"/>
      <c r="X508" s="22"/>
    </row>
    <row r="509" spans="21:24" x14ac:dyDescent="0.3">
      <c r="U509" s="46"/>
      <c r="V509" s="22"/>
      <c r="W509" s="22"/>
      <c r="X509" s="22"/>
    </row>
    <row r="510" spans="21:24" x14ac:dyDescent="0.3">
      <c r="U510" s="46"/>
      <c r="V510" s="22"/>
      <c r="W510" s="22"/>
      <c r="X510" s="22"/>
    </row>
    <row r="511" spans="21:24" x14ac:dyDescent="0.3">
      <c r="U511" s="46"/>
      <c r="V511" s="22"/>
      <c r="W511" s="22"/>
      <c r="X511" s="22"/>
    </row>
    <row r="512" spans="21:24" x14ac:dyDescent="0.3">
      <c r="U512" s="46"/>
      <c r="V512" s="22"/>
      <c r="W512" s="22"/>
      <c r="X512" s="22"/>
    </row>
    <row r="513" spans="21:24" x14ac:dyDescent="0.3">
      <c r="U513" s="46"/>
      <c r="V513" s="22"/>
      <c r="W513" s="22"/>
      <c r="X513" s="22"/>
    </row>
    <row r="514" spans="21:24" x14ac:dyDescent="0.3">
      <c r="U514" s="46"/>
      <c r="V514" s="22"/>
      <c r="W514" s="22"/>
      <c r="X514" s="22"/>
    </row>
    <row r="515" spans="21:24" x14ac:dyDescent="0.3">
      <c r="U515" s="46"/>
      <c r="V515" s="22"/>
      <c r="W515" s="22"/>
      <c r="X515" s="22"/>
    </row>
    <row r="516" spans="21:24" x14ac:dyDescent="0.3">
      <c r="U516" s="46"/>
      <c r="V516" s="22"/>
      <c r="W516" s="22"/>
      <c r="X516" s="22"/>
    </row>
    <row r="517" spans="21:24" x14ac:dyDescent="0.3">
      <c r="U517" s="46"/>
      <c r="V517" s="22"/>
      <c r="W517" s="22"/>
      <c r="X517" s="22"/>
    </row>
    <row r="518" spans="21:24" x14ac:dyDescent="0.3">
      <c r="U518" s="46"/>
      <c r="V518" s="22"/>
      <c r="W518" s="22"/>
      <c r="X518" s="22"/>
    </row>
    <row r="519" spans="21:24" x14ac:dyDescent="0.3">
      <c r="U519" s="46"/>
      <c r="V519" s="22"/>
      <c r="W519" s="22"/>
      <c r="X519" s="22"/>
    </row>
    <row r="520" spans="21:24" x14ac:dyDescent="0.3">
      <c r="U520" s="46"/>
      <c r="V520" s="22"/>
      <c r="W520" s="22"/>
      <c r="X520" s="22"/>
    </row>
    <row r="521" spans="21:24" x14ac:dyDescent="0.3">
      <c r="U521" s="46"/>
      <c r="V521" s="22"/>
      <c r="W521" s="22"/>
      <c r="X521" s="22"/>
    </row>
    <row r="522" spans="21:24" x14ac:dyDescent="0.3">
      <c r="U522" s="46"/>
      <c r="V522" s="22"/>
      <c r="W522" s="22"/>
      <c r="X522" s="22"/>
    </row>
    <row r="523" spans="21:24" x14ac:dyDescent="0.3">
      <c r="U523" s="46"/>
      <c r="V523" s="22"/>
      <c r="W523" s="22"/>
      <c r="X523" s="22"/>
    </row>
    <row r="524" spans="21:24" x14ac:dyDescent="0.3">
      <c r="U524" s="46"/>
      <c r="V524" s="22"/>
      <c r="W524" s="22"/>
      <c r="X524" s="22"/>
    </row>
    <row r="525" spans="21:24" x14ac:dyDescent="0.3">
      <c r="U525" s="46"/>
      <c r="V525" s="22"/>
      <c r="W525" s="22"/>
      <c r="X525" s="22"/>
    </row>
    <row r="526" spans="21:24" x14ac:dyDescent="0.3">
      <c r="U526" s="46"/>
      <c r="V526" s="22"/>
      <c r="W526" s="22"/>
      <c r="X526" s="22"/>
    </row>
    <row r="527" spans="21:24" x14ac:dyDescent="0.3">
      <c r="U527" s="46"/>
      <c r="V527" s="22"/>
      <c r="W527" s="22"/>
      <c r="X527" s="22"/>
    </row>
    <row r="528" spans="21:24" x14ac:dyDescent="0.3">
      <c r="U528" s="46"/>
      <c r="V528" s="22"/>
      <c r="W528" s="22"/>
      <c r="X528" s="22"/>
    </row>
    <row r="529" spans="21:24" x14ac:dyDescent="0.3">
      <c r="U529" s="46"/>
      <c r="V529" s="22"/>
      <c r="W529" s="22"/>
      <c r="X529" s="22"/>
    </row>
    <row r="530" spans="21:24" x14ac:dyDescent="0.3">
      <c r="U530" s="46"/>
      <c r="V530" s="22"/>
      <c r="W530" s="22"/>
      <c r="X530" s="22"/>
    </row>
    <row r="531" spans="21:24" x14ac:dyDescent="0.3">
      <c r="U531" s="46"/>
      <c r="V531" s="22"/>
      <c r="W531" s="22"/>
      <c r="X531" s="22"/>
    </row>
    <row r="532" spans="21:24" x14ac:dyDescent="0.3">
      <c r="U532" s="46"/>
      <c r="V532" s="22"/>
      <c r="W532" s="22"/>
      <c r="X532" s="22"/>
    </row>
    <row r="533" spans="21:24" x14ac:dyDescent="0.3">
      <c r="U533" s="46"/>
      <c r="V533" s="22"/>
      <c r="W533" s="22"/>
      <c r="X533" s="22"/>
    </row>
    <row r="534" spans="21:24" x14ac:dyDescent="0.3">
      <c r="U534" s="46"/>
      <c r="V534" s="22"/>
      <c r="W534" s="22"/>
      <c r="X534" s="22"/>
    </row>
    <row r="535" spans="21:24" x14ac:dyDescent="0.3">
      <c r="U535" s="46"/>
      <c r="V535" s="22"/>
      <c r="W535" s="22"/>
      <c r="X535" s="22"/>
    </row>
    <row r="536" spans="21:24" x14ac:dyDescent="0.3">
      <c r="U536" s="46"/>
      <c r="V536" s="22"/>
      <c r="W536" s="22"/>
      <c r="X536" s="22"/>
    </row>
    <row r="537" spans="21:24" x14ac:dyDescent="0.3">
      <c r="U537" s="46"/>
      <c r="V537" s="22"/>
      <c r="W537" s="22"/>
      <c r="X537" s="22"/>
    </row>
    <row r="538" spans="21:24" x14ac:dyDescent="0.3">
      <c r="U538" s="46"/>
      <c r="V538" s="22"/>
      <c r="W538" s="22"/>
      <c r="X538" s="22"/>
    </row>
    <row r="539" spans="21:24" x14ac:dyDescent="0.3">
      <c r="U539" s="46"/>
      <c r="V539" s="22"/>
      <c r="W539" s="22"/>
      <c r="X539" s="22"/>
    </row>
    <row r="540" spans="21:24" x14ac:dyDescent="0.3">
      <c r="U540" s="46"/>
      <c r="V540" s="22"/>
      <c r="W540" s="22"/>
      <c r="X540" s="22"/>
    </row>
    <row r="541" spans="21:24" x14ac:dyDescent="0.3">
      <c r="U541" s="46"/>
      <c r="V541" s="22"/>
      <c r="W541" s="22"/>
      <c r="X541" s="22"/>
    </row>
    <row r="542" spans="21:24" x14ac:dyDescent="0.3">
      <c r="U542" s="46"/>
      <c r="V542" s="22"/>
      <c r="W542" s="22"/>
      <c r="X542" s="22"/>
    </row>
    <row r="543" spans="21:24" x14ac:dyDescent="0.3">
      <c r="U543" s="46"/>
      <c r="V543" s="22"/>
      <c r="W543" s="22"/>
      <c r="X543" s="22"/>
    </row>
    <row r="544" spans="21:24" x14ac:dyDescent="0.3">
      <c r="U544" s="46"/>
      <c r="V544" s="22"/>
      <c r="W544" s="22"/>
      <c r="X544" s="22"/>
    </row>
    <row r="545" spans="21:24" x14ac:dyDescent="0.3">
      <c r="U545" s="46"/>
      <c r="V545" s="22"/>
      <c r="W545" s="22"/>
      <c r="X545" s="22"/>
    </row>
    <row r="546" spans="21:24" x14ac:dyDescent="0.3">
      <c r="U546" s="46"/>
      <c r="V546" s="22"/>
      <c r="W546" s="22"/>
      <c r="X546" s="22"/>
    </row>
    <row r="547" spans="21:24" x14ac:dyDescent="0.3">
      <c r="U547" s="46"/>
      <c r="V547" s="22"/>
      <c r="W547" s="22"/>
      <c r="X547" s="22"/>
    </row>
    <row r="548" spans="21:24" x14ac:dyDescent="0.3">
      <c r="U548" s="46"/>
      <c r="V548" s="22"/>
      <c r="W548" s="22"/>
      <c r="X548" s="22"/>
    </row>
    <row r="549" spans="21:24" x14ac:dyDescent="0.3">
      <c r="U549" s="46"/>
      <c r="V549" s="22"/>
      <c r="W549" s="22"/>
      <c r="X549" s="22"/>
    </row>
    <row r="550" spans="21:24" x14ac:dyDescent="0.3">
      <c r="U550" s="46"/>
      <c r="V550" s="22"/>
      <c r="W550" s="22"/>
      <c r="X550" s="22"/>
    </row>
    <row r="551" spans="21:24" x14ac:dyDescent="0.3">
      <c r="U551" s="46"/>
      <c r="V551" s="22"/>
      <c r="W551" s="22"/>
      <c r="X551" s="22"/>
    </row>
    <row r="552" spans="21:24" x14ac:dyDescent="0.3">
      <c r="U552" s="46"/>
      <c r="V552" s="22"/>
      <c r="W552" s="22"/>
      <c r="X552" s="22"/>
    </row>
    <row r="553" spans="21:24" x14ac:dyDescent="0.3">
      <c r="U553" s="46"/>
      <c r="V553" s="22"/>
      <c r="W553" s="22"/>
      <c r="X553" s="22"/>
    </row>
    <row r="554" spans="21:24" x14ac:dyDescent="0.3">
      <c r="U554" s="46"/>
      <c r="V554" s="22"/>
      <c r="W554" s="22"/>
      <c r="X554" s="22"/>
    </row>
    <row r="555" spans="21:24" x14ac:dyDescent="0.3">
      <c r="U555" s="46"/>
      <c r="V555" s="22"/>
      <c r="W555" s="22"/>
      <c r="X555" s="22"/>
    </row>
    <row r="556" spans="21:24" x14ac:dyDescent="0.3">
      <c r="U556" s="46"/>
      <c r="V556" s="22"/>
      <c r="W556" s="22"/>
      <c r="X556" s="22"/>
    </row>
    <row r="557" spans="21:24" x14ac:dyDescent="0.3">
      <c r="U557" s="46"/>
      <c r="V557" s="22"/>
      <c r="W557" s="22"/>
      <c r="X557" s="22"/>
    </row>
    <row r="558" spans="21:24" x14ac:dyDescent="0.3">
      <c r="U558" s="46"/>
      <c r="V558" s="22"/>
      <c r="W558" s="22"/>
      <c r="X558" s="22"/>
    </row>
    <row r="559" spans="21:24" x14ac:dyDescent="0.3">
      <c r="U559" s="46"/>
      <c r="V559" s="22"/>
      <c r="W559" s="22"/>
      <c r="X559" s="22"/>
    </row>
    <row r="560" spans="21:24" x14ac:dyDescent="0.3">
      <c r="U560" s="46"/>
      <c r="V560" s="22"/>
      <c r="W560" s="22"/>
      <c r="X560" s="22"/>
    </row>
    <row r="561" spans="21:24" x14ac:dyDescent="0.3">
      <c r="U561" s="46"/>
      <c r="V561" s="22"/>
      <c r="W561" s="22"/>
      <c r="X561" s="22"/>
    </row>
    <row r="562" spans="21:24" x14ac:dyDescent="0.3">
      <c r="U562" s="46"/>
      <c r="V562" s="22"/>
      <c r="W562" s="22"/>
      <c r="X562" s="22"/>
    </row>
    <row r="563" spans="21:24" x14ac:dyDescent="0.3">
      <c r="U563" s="46"/>
      <c r="V563" s="22"/>
      <c r="W563" s="22"/>
      <c r="X563" s="22"/>
    </row>
    <row r="564" spans="21:24" x14ac:dyDescent="0.3">
      <c r="U564" s="46"/>
      <c r="V564" s="22"/>
      <c r="W564" s="22"/>
      <c r="X564" s="22"/>
    </row>
    <row r="565" spans="21:24" x14ac:dyDescent="0.3">
      <c r="U565" s="46"/>
      <c r="V565" s="22"/>
      <c r="W565" s="22"/>
      <c r="X565" s="22"/>
    </row>
    <row r="566" spans="21:24" x14ac:dyDescent="0.3">
      <c r="U566" s="46"/>
      <c r="V566" s="22"/>
      <c r="W566" s="22"/>
      <c r="X566" s="22"/>
    </row>
    <row r="567" spans="21:24" x14ac:dyDescent="0.3">
      <c r="U567" s="46"/>
      <c r="V567" s="22"/>
      <c r="W567" s="22"/>
      <c r="X567" s="22"/>
    </row>
    <row r="568" spans="21:24" x14ac:dyDescent="0.3">
      <c r="U568" s="46"/>
      <c r="V568" s="22"/>
      <c r="W568" s="22"/>
      <c r="X568" s="22"/>
    </row>
    <row r="569" spans="21:24" x14ac:dyDescent="0.3">
      <c r="U569" s="46"/>
      <c r="V569" s="22"/>
      <c r="W569" s="22"/>
      <c r="X569" s="22"/>
    </row>
    <row r="570" spans="21:24" x14ac:dyDescent="0.3">
      <c r="U570" s="46"/>
      <c r="V570" s="22"/>
      <c r="W570" s="22"/>
      <c r="X570" s="22"/>
    </row>
    <row r="571" spans="21:24" x14ac:dyDescent="0.3">
      <c r="U571" s="46"/>
      <c r="V571" s="22"/>
      <c r="W571" s="22"/>
      <c r="X571" s="22"/>
    </row>
    <row r="572" spans="21:24" x14ac:dyDescent="0.3">
      <c r="U572" s="46"/>
      <c r="V572" s="22"/>
      <c r="W572" s="22"/>
      <c r="X572" s="22"/>
    </row>
    <row r="573" spans="21:24" x14ac:dyDescent="0.3">
      <c r="U573" s="46"/>
      <c r="V573" s="22"/>
      <c r="W573" s="22"/>
      <c r="X573" s="22"/>
    </row>
    <row r="574" spans="21:24" x14ac:dyDescent="0.3">
      <c r="U574" s="46"/>
      <c r="V574" s="22"/>
      <c r="W574" s="22"/>
      <c r="X574" s="22"/>
    </row>
    <row r="575" spans="21:24" x14ac:dyDescent="0.3">
      <c r="U575" s="46"/>
      <c r="V575" s="22"/>
      <c r="W575" s="22"/>
      <c r="X575" s="22"/>
    </row>
    <row r="576" spans="21:24" x14ac:dyDescent="0.3">
      <c r="U576" s="46"/>
      <c r="V576" s="22"/>
      <c r="W576" s="22"/>
      <c r="X576" s="22"/>
    </row>
    <row r="577" spans="21:24" x14ac:dyDescent="0.3">
      <c r="U577" s="46"/>
      <c r="V577" s="22"/>
      <c r="W577" s="22"/>
      <c r="X577" s="22"/>
    </row>
    <row r="578" spans="21:24" x14ac:dyDescent="0.3">
      <c r="U578" s="46"/>
      <c r="V578" s="22"/>
      <c r="W578" s="22"/>
      <c r="X578" s="22"/>
    </row>
    <row r="579" spans="21:24" x14ac:dyDescent="0.3">
      <c r="U579" s="46"/>
      <c r="V579" s="22"/>
      <c r="W579" s="22"/>
      <c r="X579" s="22"/>
    </row>
    <row r="580" spans="21:24" x14ac:dyDescent="0.3">
      <c r="U580" s="46"/>
      <c r="V580" s="22"/>
      <c r="W580" s="22"/>
      <c r="X580" s="22"/>
    </row>
    <row r="581" spans="21:24" x14ac:dyDescent="0.3">
      <c r="U581" s="46"/>
      <c r="V581" s="22"/>
      <c r="W581" s="22"/>
      <c r="X581" s="22"/>
    </row>
    <row r="582" spans="21:24" x14ac:dyDescent="0.3">
      <c r="U582" s="46"/>
      <c r="V582" s="22"/>
      <c r="W582" s="22"/>
      <c r="X582" s="22"/>
    </row>
    <row r="583" spans="21:24" x14ac:dyDescent="0.3">
      <c r="U583" s="46"/>
      <c r="V583" s="22"/>
      <c r="W583" s="22"/>
      <c r="X583" s="22"/>
    </row>
    <row r="584" spans="21:24" x14ac:dyDescent="0.3">
      <c r="U584" s="46"/>
      <c r="V584" s="22"/>
      <c r="W584" s="22"/>
      <c r="X584" s="22"/>
    </row>
    <row r="585" spans="21:24" x14ac:dyDescent="0.3">
      <c r="U585" s="46"/>
      <c r="V585" s="22"/>
      <c r="W585" s="22"/>
      <c r="X585" s="22"/>
    </row>
    <row r="586" spans="21:24" x14ac:dyDescent="0.3">
      <c r="U586" s="46"/>
      <c r="V586" s="22"/>
      <c r="W586" s="22"/>
      <c r="X586" s="22"/>
    </row>
    <row r="587" spans="21:24" x14ac:dyDescent="0.3">
      <c r="U587" s="46"/>
      <c r="V587" s="22"/>
      <c r="W587" s="22"/>
      <c r="X587" s="22"/>
    </row>
    <row r="588" spans="21:24" x14ac:dyDescent="0.3">
      <c r="U588" s="46"/>
      <c r="V588" s="22"/>
      <c r="W588" s="22"/>
      <c r="X588" s="22"/>
    </row>
    <row r="589" spans="21:24" x14ac:dyDescent="0.3">
      <c r="U589" s="46"/>
      <c r="V589" s="22"/>
      <c r="W589" s="22"/>
      <c r="X589" s="22"/>
    </row>
    <row r="590" spans="21:24" x14ac:dyDescent="0.3">
      <c r="U590" s="46"/>
      <c r="V590" s="22"/>
      <c r="W590" s="22"/>
      <c r="X590" s="22"/>
    </row>
    <row r="591" spans="21:24" x14ac:dyDescent="0.3">
      <c r="U591" s="46"/>
      <c r="V591" s="22"/>
      <c r="W591" s="22"/>
      <c r="X591" s="22"/>
    </row>
    <row r="592" spans="21:24" x14ac:dyDescent="0.3">
      <c r="U592" s="46"/>
      <c r="V592" s="22"/>
      <c r="W592" s="22"/>
      <c r="X592" s="22"/>
    </row>
    <row r="593" spans="21:24" x14ac:dyDescent="0.3">
      <c r="U593" s="46"/>
      <c r="V593" s="22"/>
      <c r="W593" s="22"/>
      <c r="X593" s="22"/>
    </row>
    <row r="594" spans="21:24" x14ac:dyDescent="0.3">
      <c r="U594" s="46"/>
      <c r="V594" s="22"/>
      <c r="W594" s="22"/>
      <c r="X594" s="22"/>
    </row>
    <row r="595" spans="21:24" x14ac:dyDescent="0.3">
      <c r="U595" s="46"/>
      <c r="V595" s="22"/>
      <c r="W595" s="22"/>
      <c r="X595" s="22"/>
    </row>
    <row r="596" spans="21:24" x14ac:dyDescent="0.3">
      <c r="U596" s="46"/>
      <c r="V596" s="22"/>
      <c r="W596" s="22"/>
      <c r="X596" s="22"/>
    </row>
    <row r="597" spans="21:24" x14ac:dyDescent="0.3">
      <c r="U597" s="46"/>
      <c r="V597" s="22"/>
      <c r="W597" s="22"/>
      <c r="X597" s="22"/>
    </row>
    <row r="598" spans="21:24" x14ac:dyDescent="0.3">
      <c r="U598" s="46"/>
      <c r="V598" s="22"/>
      <c r="W598" s="22"/>
      <c r="X598" s="22"/>
    </row>
    <row r="599" spans="21:24" x14ac:dyDescent="0.3">
      <c r="U599" s="46"/>
      <c r="V599" s="22"/>
      <c r="W599" s="22"/>
      <c r="X599" s="22"/>
    </row>
    <row r="600" spans="21:24" x14ac:dyDescent="0.3">
      <c r="U600" s="46"/>
      <c r="V600" s="22"/>
      <c r="W600" s="22"/>
      <c r="X600" s="22"/>
    </row>
    <row r="601" spans="21:24" x14ac:dyDescent="0.3">
      <c r="U601" s="46"/>
      <c r="V601" s="22"/>
      <c r="W601" s="22"/>
      <c r="X601" s="22"/>
    </row>
    <row r="602" spans="21:24" x14ac:dyDescent="0.3">
      <c r="U602" s="46"/>
      <c r="V602" s="22"/>
      <c r="W602" s="22"/>
      <c r="X602" s="22"/>
    </row>
    <row r="603" spans="21:24" x14ac:dyDescent="0.3">
      <c r="U603" s="46"/>
      <c r="V603" s="22"/>
      <c r="W603" s="22"/>
      <c r="X603" s="22"/>
    </row>
    <row r="604" spans="21:24" x14ac:dyDescent="0.3">
      <c r="U604" s="46"/>
      <c r="V604" s="22"/>
      <c r="W604" s="22"/>
      <c r="X604" s="22"/>
    </row>
    <row r="605" spans="21:24" x14ac:dyDescent="0.3">
      <c r="U605" s="46"/>
      <c r="V605" s="22"/>
      <c r="W605" s="22"/>
      <c r="X605" s="22"/>
    </row>
    <row r="606" spans="21:24" x14ac:dyDescent="0.3">
      <c r="U606" s="46"/>
      <c r="V606" s="22"/>
      <c r="W606" s="22"/>
      <c r="X606" s="22"/>
    </row>
    <row r="607" spans="21:24" x14ac:dyDescent="0.3">
      <c r="U607" s="46"/>
      <c r="V607" s="22"/>
      <c r="W607" s="22"/>
      <c r="X607" s="22"/>
    </row>
    <row r="608" spans="21:24" x14ac:dyDescent="0.3">
      <c r="U608" s="46"/>
      <c r="V608" s="22"/>
      <c r="W608" s="22"/>
      <c r="X608" s="22"/>
    </row>
    <row r="609" spans="21:24" x14ac:dyDescent="0.3">
      <c r="U609" s="46"/>
      <c r="V609" s="22"/>
      <c r="W609" s="22"/>
      <c r="X609" s="22"/>
    </row>
    <row r="610" spans="21:24" x14ac:dyDescent="0.3">
      <c r="U610" s="46"/>
      <c r="V610" s="22"/>
      <c r="W610" s="22"/>
      <c r="X610" s="22"/>
    </row>
    <row r="611" spans="21:24" x14ac:dyDescent="0.3">
      <c r="U611" s="46"/>
      <c r="V611" s="22"/>
      <c r="W611" s="22"/>
      <c r="X611" s="22"/>
    </row>
    <row r="612" spans="21:24" x14ac:dyDescent="0.3">
      <c r="U612" s="46"/>
      <c r="V612" s="22"/>
      <c r="W612" s="22"/>
      <c r="X612" s="22"/>
    </row>
    <row r="613" spans="21:24" x14ac:dyDescent="0.3">
      <c r="U613" s="46"/>
      <c r="V613" s="22"/>
      <c r="W613" s="22"/>
      <c r="X613" s="22"/>
    </row>
    <row r="614" spans="21:24" x14ac:dyDescent="0.3">
      <c r="U614" s="46"/>
      <c r="V614" s="22"/>
      <c r="W614" s="22"/>
      <c r="X614" s="22"/>
    </row>
    <row r="615" spans="21:24" x14ac:dyDescent="0.3">
      <c r="U615" s="46"/>
      <c r="V615" s="22"/>
      <c r="W615" s="22"/>
      <c r="X615" s="22"/>
    </row>
    <row r="616" spans="21:24" x14ac:dyDescent="0.3">
      <c r="U616" s="46"/>
      <c r="V616" s="22"/>
      <c r="W616" s="22"/>
      <c r="X616" s="22"/>
    </row>
    <row r="617" spans="21:24" x14ac:dyDescent="0.3">
      <c r="U617" s="46"/>
      <c r="V617" s="22"/>
      <c r="W617" s="22"/>
      <c r="X617" s="22"/>
    </row>
    <row r="618" spans="21:24" x14ac:dyDescent="0.3">
      <c r="U618" s="46"/>
      <c r="V618" s="22"/>
      <c r="W618" s="22"/>
      <c r="X618" s="22"/>
    </row>
    <row r="619" spans="21:24" x14ac:dyDescent="0.3">
      <c r="U619" s="46"/>
      <c r="V619" s="22"/>
      <c r="W619" s="22"/>
      <c r="X619" s="22"/>
    </row>
    <row r="620" spans="21:24" x14ac:dyDescent="0.3">
      <c r="U620" s="46"/>
      <c r="V620" s="22"/>
      <c r="W620" s="22"/>
      <c r="X620" s="22"/>
    </row>
    <row r="621" spans="21:24" x14ac:dyDescent="0.3">
      <c r="U621" s="46"/>
      <c r="V621" s="22"/>
      <c r="W621" s="22"/>
      <c r="X621" s="22"/>
    </row>
    <row r="622" spans="21:24" x14ac:dyDescent="0.3">
      <c r="U622" s="46"/>
      <c r="V622" s="22"/>
      <c r="W622" s="22"/>
      <c r="X622" s="22"/>
    </row>
    <row r="623" spans="21:24" x14ac:dyDescent="0.3">
      <c r="U623" s="46"/>
      <c r="V623" s="22"/>
      <c r="W623" s="22"/>
      <c r="X623" s="22"/>
    </row>
    <row r="624" spans="21:24" x14ac:dyDescent="0.3">
      <c r="U624" s="46"/>
      <c r="V624" s="22"/>
      <c r="W624" s="22"/>
      <c r="X624" s="22"/>
    </row>
    <row r="625" spans="21:24" x14ac:dyDescent="0.3">
      <c r="U625" s="46"/>
      <c r="V625" s="22"/>
      <c r="W625" s="22"/>
      <c r="X625" s="22"/>
    </row>
    <row r="626" spans="21:24" x14ac:dyDescent="0.3">
      <c r="U626" s="46"/>
      <c r="V626" s="22"/>
      <c r="W626" s="22"/>
      <c r="X626" s="22"/>
    </row>
    <row r="627" spans="21:24" x14ac:dyDescent="0.3">
      <c r="U627" s="46"/>
      <c r="V627" s="22"/>
      <c r="W627" s="22"/>
      <c r="X627" s="22"/>
    </row>
    <row r="628" spans="21:24" x14ac:dyDescent="0.3">
      <c r="U628" s="46"/>
      <c r="V628" s="22"/>
      <c r="W628" s="22"/>
      <c r="X628" s="22"/>
    </row>
    <row r="629" spans="21:24" x14ac:dyDescent="0.3">
      <c r="U629" s="46"/>
      <c r="V629" s="22"/>
      <c r="W629" s="22"/>
      <c r="X629" s="22"/>
    </row>
    <row r="630" spans="21:24" x14ac:dyDescent="0.3">
      <c r="U630" s="46"/>
      <c r="V630" s="22"/>
      <c r="W630" s="22"/>
      <c r="X630" s="22"/>
    </row>
    <row r="631" spans="21:24" x14ac:dyDescent="0.3">
      <c r="U631" s="46"/>
      <c r="V631" s="22"/>
      <c r="W631" s="22"/>
      <c r="X631" s="22"/>
    </row>
    <row r="632" spans="21:24" x14ac:dyDescent="0.3">
      <c r="U632" s="46"/>
      <c r="V632" s="22"/>
      <c r="W632" s="22"/>
      <c r="X632" s="22"/>
    </row>
    <row r="633" spans="21:24" x14ac:dyDescent="0.3">
      <c r="U633" s="46"/>
      <c r="V633" s="22"/>
      <c r="W633" s="22"/>
      <c r="X633" s="22"/>
    </row>
    <row r="634" spans="21:24" x14ac:dyDescent="0.3">
      <c r="U634" s="46"/>
      <c r="V634" s="22"/>
      <c r="W634" s="22"/>
      <c r="X634" s="22"/>
    </row>
    <row r="635" spans="21:24" x14ac:dyDescent="0.3">
      <c r="U635" s="46"/>
      <c r="V635" s="22"/>
      <c r="W635" s="22"/>
      <c r="X635" s="22"/>
    </row>
    <row r="636" spans="21:24" x14ac:dyDescent="0.3">
      <c r="U636" s="46"/>
      <c r="V636" s="22"/>
      <c r="W636" s="22"/>
      <c r="X636" s="22"/>
    </row>
    <row r="637" spans="21:24" x14ac:dyDescent="0.3">
      <c r="U637" s="46"/>
      <c r="V637" s="22"/>
      <c r="W637" s="22"/>
      <c r="X637" s="22"/>
    </row>
    <row r="638" spans="21:24" x14ac:dyDescent="0.3">
      <c r="U638" s="46"/>
      <c r="V638" s="22"/>
      <c r="W638" s="22"/>
      <c r="X638" s="22"/>
    </row>
    <row r="639" spans="21:24" x14ac:dyDescent="0.3">
      <c r="U639" s="46"/>
      <c r="V639" s="22"/>
      <c r="W639" s="22"/>
      <c r="X639" s="22"/>
    </row>
    <row r="640" spans="21:24" x14ac:dyDescent="0.3">
      <c r="U640" s="46"/>
      <c r="V640" s="22"/>
      <c r="W640" s="22"/>
      <c r="X640" s="22"/>
    </row>
    <row r="641" spans="21:24" x14ac:dyDescent="0.3">
      <c r="U641" s="46"/>
      <c r="V641" s="22"/>
      <c r="W641" s="22"/>
      <c r="X641" s="22"/>
    </row>
    <row r="642" spans="21:24" x14ac:dyDescent="0.3">
      <c r="U642" s="46"/>
      <c r="V642" s="22"/>
      <c r="W642" s="22"/>
      <c r="X642" s="22"/>
    </row>
    <row r="643" spans="21:24" x14ac:dyDescent="0.3">
      <c r="U643" s="46"/>
      <c r="V643" s="22"/>
      <c r="W643" s="22"/>
      <c r="X643" s="22"/>
    </row>
    <row r="644" spans="21:24" x14ac:dyDescent="0.3">
      <c r="U644" s="46"/>
      <c r="V644" s="22"/>
      <c r="W644" s="22"/>
      <c r="X644" s="22"/>
    </row>
    <row r="645" spans="21:24" x14ac:dyDescent="0.3">
      <c r="U645" s="46"/>
      <c r="V645" s="22"/>
      <c r="W645" s="22"/>
      <c r="X645" s="22"/>
    </row>
    <row r="646" spans="21:24" x14ac:dyDescent="0.3">
      <c r="U646" s="46"/>
      <c r="V646" s="22"/>
      <c r="W646" s="22"/>
      <c r="X646" s="22"/>
    </row>
    <row r="647" spans="21:24" x14ac:dyDescent="0.3">
      <c r="U647" s="46"/>
      <c r="V647" s="22"/>
      <c r="W647" s="22"/>
      <c r="X647" s="22"/>
    </row>
    <row r="648" spans="21:24" x14ac:dyDescent="0.3">
      <c r="U648" s="46"/>
      <c r="V648" s="22"/>
      <c r="W648" s="22"/>
      <c r="X648" s="22"/>
    </row>
    <row r="649" spans="21:24" x14ac:dyDescent="0.3">
      <c r="U649" s="46"/>
      <c r="V649" s="22"/>
      <c r="W649" s="22"/>
      <c r="X649" s="22"/>
    </row>
    <row r="650" spans="21:24" x14ac:dyDescent="0.3">
      <c r="U650" s="46"/>
      <c r="V650" s="22"/>
      <c r="W650" s="22"/>
      <c r="X650" s="22"/>
    </row>
    <row r="651" spans="21:24" x14ac:dyDescent="0.3">
      <c r="U651" s="46"/>
      <c r="V651" s="22"/>
      <c r="W651" s="22"/>
      <c r="X651" s="22"/>
    </row>
    <row r="652" spans="21:24" x14ac:dyDescent="0.3">
      <c r="U652" s="46"/>
      <c r="V652" s="22"/>
      <c r="W652" s="22"/>
      <c r="X652" s="22"/>
    </row>
    <row r="653" spans="21:24" x14ac:dyDescent="0.3">
      <c r="U653" s="46"/>
      <c r="V653" s="22"/>
      <c r="W653" s="22"/>
      <c r="X653" s="22"/>
    </row>
    <row r="654" spans="21:24" x14ac:dyDescent="0.3">
      <c r="U654" s="46"/>
      <c r="V654" s="22"/>
      <c r="W654" s="22"/>
      <c r="X654" s="22"/>
    </row>
    <row r="655" spans="21:24" x14ac:dyDescent="0.3">
      <c r="U655" s="46"/>
      <c r="V655" s="22"/>
      <c r="W655" s="22"/>
      <c r="X655" s="22"/>
    </row>
    <row r="656" spans="21:24" x14ac:dyDescent="0.3">
      <c r="U656" s="46"/>
      <c r="V656" s="22"/>
      <c r="W656" s="22"/>
      <c r="X656" s="22"/>
    </row>
    <row r="657" spans="21:24" x14ac:dyDescent="0.3">
      <c r="U657" s="46"/>
      <c r="V657" s="22"/>
      <c r="W657" s="22"/>
      <c r="X657" s="22"/>
    </row>
    <row r="658" spans="21:24" x14ac:dyDescent="0.3">
      <c r="U658" s="46"/>
      <c r="V658" s="22"/>
      <c r="W658" s="22"/>
      <c r="X658" s="22"/>
    </row>
    <row r="659" spans="21:24" x14ac:dyDescent="0.3">
      <c r="U659" s="46"/>
      <c r="V659" s="22"/>
      <c r="W659" s="22"/>
      <c r="X659" s="22"/>
    </row>
    <row r="660" spans="21:24" x14ac:dyDescent="0.3">
      <c r="U660" s="46"/>
      <c r="V660" s="22"/>
      <c r="W660" s="22"/>
      <c r="X660" s="22"/>
    </row>
    <row r="661" spans="21:24" x14ac:dyDescent="0.3">
      <c r="U661" s="46"/>
      <c r="V661" s="22"/>
      <c r="W661" s="22"/>
      <c r="X661" s="22"/>
    </row>
    <row r="662" spans="21:24" x14ac:dyDescent="0.3">
      <c r="U662" s="46"/>
      <c r="V662" s="22"/>
      <c r="W662" s="22"/>
      <c r="X662" s="22"/>
    </row>
    <row r="663" spans="21:24" x14ac:dyDescent="0.3">
      <c r="U663" s="46"/>
      <c r="V663" s="22"/>
      <c r="W663" s="22"/>
      <c r="X663" s="22"/>
    </row>
    <row r="664" spans="21:24" x14ac:dyDescent="0.3">
      <c r="U664" s="46"/>
      <c r="V664" s="22"/>
      <c r="W664" s="22"/>
      <c r="X664" s="22"/>
    </row>
    <row r="665" spans="21:24" x14ac:dyDescent="0.3">
      <c r="U665" s="46"/>
      <c r="V665" s="22"/>
      <c r="W665" s="22"/>
      <c r="X665" s="22"/>
    </row>
    <row r="666" spans="21:24" x14ac:dyDescent="0.3">
      <c r="U666" s="46"/>
      <c r="V666" s="22"/>
      <c r="W666" s="22"/>
      <c r="X666" s="22"/>
    </row>
    <row r="667" spans="21:24" x14ac:dyDescent="0.3">
      <c r="U667" s="46"/>
      <c r="V667" s="22"/>
      <c r="W667" s="22"/>
      <c r="X667" s="22"/>
    </row>
    <row r="668" spans="21:24" x14ac:dyDescent="0.3">
      <c r="U668" s="46"/>
      <c r="V668" s="22"/>
      <c r="W668" s="22"/>
      <c r="X668" s="22"/>
    </row>
    <row r="669" spans="21:24" x14ac:dyDescent="0.3">
      <c r="U669" s="46"/>
      <c r="V669" s="22"/>
      <c r="W669" s="22"/>
      <c r="X669" s="22"/>
    </row>
    <row r="670" spans="21:24" x14ac:dyDescent="0.3">
      <c r="U670" s="46"/>
      <c r="V670" s="22"/>
      <c r="W670" s="22"/>
      <c r="X670" s="22"/>
    </row>
    <row r="671" spans="21:24" x14ac:dyDescent="0.3">
      <c r="U671" s="46"/>
      <c r="V671" s="22"/>
      <c r="W671" s="22"/>
      <c r="X671" s="22"/>
    </row>
    <row r="672" spans="21:24" x14ac:dyDescent="0.3">
      <c r="U672" s="46"/>
      <c r="V672" s="22"/>
      <c r="W672" s="22"/>
      <c r="X672" s="22"/>
    </row>
    <row r="673" spans="21:24" x14ac:dyDescent="0.3">
      <c r="U673" s="46"/>
      <c r="V673" s="22"/>
      <c r="W673" s="22"/>
      <c r="X673" s="22"/>
    </row>
    <row r="674" spans="21:24" x14ac:dyDescent="0.3">
      <c r="U674" s="46"/>
      <c r="V674" s="22"/>
      <c r="W674" s="22"/>
      <c r="X674" s="22"/>
    </row>
    <row r="675" spans="21:24" x14ac:dyDescent="0.3">
      <c r="U675" s="46"/>
      <c r="V675" s="22"/>
      <c r="W675" s="22"/>
      <c r="X675" s="22"/>
    </row>
    <row r="676" spans="21:24" x14ac:dyDescent="0.3">
      <c r="U676" s="46"/>
      <c r="V676" s="22"/>
      <c r="W676" s="22"/>
      <c r="X676" s="22"/>
    </row>
    <row r="677" spans="21:24" x14ac:dyDescent="0.3">
      <c r="U677" s="46"/>
      <c r="V677" s="22"/>
      <c r="W677" s="22"/>
      <c r="X677" s="22"/>
    </row>
    <row r="678" spans="21:24" x14ac:dyDescent="0.3">
      <c r="U678" s="46"/>
      <c r="V678" s="22"/>
      <c r="W678" s="22"/>
      <c r="X678" s="22"/>
    </row>
    <row r="679" spans="21:24" x14ac:dyDescent="0.3">
      <c r="U679" s="46"/>
      <c r="V679" s="22"/>
      <c r="W679" s="22"/>
      <c r="X679" s="22"/>
    </row>
    <row r="680" spans="21:24" x14ac:dyDescent="0.3">
      <c r="U680" s="46"/>
      <c r="V680" s="22"/>
      <c r="W680" s="22"/>
      <c r="X680" s="22"/>
    </row>
    <row r="681" spans="21:24" x14ac:dyDescent="0.3">
      <c r="U681" s="46"/>
      <c r="V681" s="22"/>
      <c r="W681" s="22"/>
      <c r="X681" s="22"/>
    </row>
    <row r="682" spans="21:24" x14ac:dyDescent="0.3">
      <c r="U682" s="46"/>
      <c r="V682" s="22"/>
      <c r="W682" s="22"/>
      <c r="X682" s="22"/>
    </row>
    <row r="683" spans="21:24" x14ac:dyDescent="0.3">
      <c r="U683" s="46"/>
      <c r="V683" s="22"/>
      <c r="W683" s="22"/>
      <c r="X683" s="22"/>
    </row>
    <row r="684" spans="21:24" x14ac:dyDescent="0.3">
      <c r="U684" s="46"/>
      <c r="V684" s="22"/>
      <c r="W684" s="22"/>
      <c r="X684" s="22"/>
    </row>
    <row r="685" spans="21:24" x14ac:dyDescent="0.3">
      <c r="U685" s="46"/>
      <c r="V685" s="22"/>
      <c r="W685" s="22"/>
      <c r="X685" s="22"/>
    </row>
    <row r="686" spans="21:24" x14ac:dyDescent="0.3">
      <c r="U686" s="46"/>
      <c r="V686" s="22"/>
      <c r="W686" s="22"/>
      <c r="X686" s="22"/>
    </row>
    <row r="687" spans="21:24" x14ac:dyDescent="0.3">
      <c r="U687" s="46"/>
      <c r="V687" s="22"/>
      <c r="W687" s="22"/>
      <c r="X687" s="22"/>
    </row>
    <row r="688" spans="21:24" x14ac:dyDescent="0.3">
      <c r="U688" s="46"/>
      <c r="V688" s="22"/>
      <c r="W688" s="22"/>
      <c r="X688" s="22"/>
    </row>
    <row r="689" spans="21:24" x14ac:dyDescent="0.3">
      <c r="U689" s="46"/>
      <c r="V689" s="22"/>
      <c r="W689" s="22"/>
      <c r="X689" s="22"/>
    </row>
    <row r="690" spans="21:24" x14ac:dyDescent="0.3">
      <c r="U690" s="46"/>
      <c r="V690" s="22"/>
      <c r="W690" s="22"/>
      <c r="X690" s="22"/>
    </row>
    <row r="691" spans="21:24" x14ac:dyDescent="0.3">
      <c r="U691" s="46"/>
      <c r="V691" s="22"/>
      <c r="W691" s="22"/>
      <c r="X691" s="22"/>
    </row>
    <row r="692" spans="21:24" x14ac:dyDescent="0.3">
      <c r="U692" s="46"/>
      <c r="V692" s="22"/>
      <c r="W692" s="22"/>
      <c r="X692" s="22"/>
    </row>
    <row r="693" spans="21:24" x14ac:dyDescent="0.3">
      <c r="U693" s="46"/>
      <c r="V693" s="22"/>
      <c r="W693" s="22"/>
      <c r="X693" s="22"/>
    </row>
    <row r="694" spans="21:24" x14ac:dyDescent="0.3">
      <c r="U694" s="46"/>
      <c r="V694" s="22"/>
      <c r="W694" s="22"/>
      <c r="X694" s="22"/>
    </row>
    <row r="695" spans="21:24" x14ac:dyDescent="0.3">
      <c r="U695" s="46"/>
      <c r="V695" s="22"/>
      <c r="W695" s="22"/>
      <c r="X695" s="22"/>
    </row>
    <row r="696" spans="21:24" x14ac:dyDescent="0.3">
      <c r="U696" s="46"/>
      <c r="V696" s="22"/>
      <c r="W696" s="22"/>
      <c r="X696" s="22"/>
    </row>
    <row r="697" spans="21:24" x14ac:dyDescent="0.3">
      <c r="U697" s="46"/>
      <c r="V697" s="22"/>
      <c r="W697" s="22"/>
      <c r="X697" s="22"/>
    </row>
    <row r="698" spans="21:24" x14ac:dyDescent="0.3">
      <c r="U698" s="46"/>
      <c r="V698" s="22"/>
      <c r="W698" s="22"/>
      <c r="X698" s="22"/>
    </row>
    <row r="699" spans="21:24" x14ac:dyDescent="0.3">
      <c r="U699" s="46"/>
      <c r="V699" s="22"/>
      <c r="W699" s="22"/>
      <c r="X699" s="22"/>
    </row>
    <row r="700" spans="21:24" x14ac:dyDescent="0.3">
      <c r="U700" s="46"/>
      <c r="V700" s="22"/>
      <c r="W700" s="22"/>
      <c r="X700" s="22"/>
    </row>
    <row r="701" spans="21:24" x14ac:dyDescent="0.3">
      <c r="U701" s="46"/>
      <c r="V701" s="22"/>
      <c r="W701" s="22"/>
      <c r="X701" s="22"/>
    </row>
    <row r="702" spans="21:24" x14ac:dyDescent="0.3">
      <c r="U702" s="46"/>
      <c r="V702" s="22"/>
      <c r="W702" s="22"/>
      <c r="X702" s="22"/>
    </row>
    <row r="703" spans="21:24" x14ac:dyDescent="0.3">
      <c r="U703" s="46"/>
      <c r="V703" s="22"/>
      <c r="W703" s="22"/>
      <c r="X703" s="22"/>
    </row>
    <row r="704" spans="21:24" x14ac:dyDescent="0.3">
      <c r="U704" s="46"/>
      <c r="V704" s="22"/>
      <c r="W704" s="22"/>
      <c r="X704" s="22"/>
    </row>
    <row r="705" spans="21:24" x14ac:dyDescent="0.3">
      <c r="U705" s="46"/>
      <c r="V705" s="22"/>
      <c r="W705" s="22"/>
      <c r="X705" s="22"/>
    </row>
    <row r="706" spans="21:24" x14ac:dyDescent="0.3">
      <c r="U706" s="46"/>
      <c r="V706" s="22"/>
      <c r="W706" s="22"/>
      <c r="X706" s="22"/>
    </row>
    <row r="707" spans="21:24" x14ac:dyDescent="0.3">
      <c r="U707" s="46"/>
      <c r="V707" s="22"/>
      <c r="W707" s="22"/>
      <c r="X707" s="22"/>
    </row>
    <row r="708" spans="21:24" x14ac:dyDescent="0.3">
      <c r="U708" s="46"/>
      <c r="V708" s="22"/>
      <c r="W708" s="22"/>
      <c r="X708" s="22"/>
    </row>
    <row r="709" spans="21:24" x14ac:dyDescent="0.3">
      <c r="U709" s="46"/>
      <c r="V709" s="22"/>
      <c r="W709" s="22"/>
      <c r="X709" s="22"/>
    </row>
    <row r="710" spans="21:24" x14ac:dyDescent="0.3">
      <c r="U710" s="46"/>
      <c r="V710" s="22"/>
      <c r="W710" s="22"/>
      <c r="X710" s="22"/>
    </row>
    <row r="711" spans="21:24" x14ac:dyDescent="0.3">
      <c r="U711" s="46"/>
      <c r="V711" s="22"/>
      <c r="W711" s="22"/>
      <c r="X711" s="22"/>
    </row>
    <row r="712" spans="21:24" x14ac:dyDescent="0.3">
      <c r="U712" s="46"/>
      <c r="V712" s="22"/>
      <c r="W712" s="22"/>
      <c r="X712" s="22"/>
    </row>
    <row r="713" spans="21:24" x14ac:dyDescent="0.3">
      <c r="U713" s="46"/>
      <c r="V713" s="22"/>
      <c r="W713" s="22"/>
      <c r="X713" s="22"/>
    </row>
    <row r="714" spans="21:24" x14ac:dyDescent="0.3">
      <c r="U714" s="46"/>
      <c r="V714" s="22"/>
      <c r="W714" s="22"/>
      <c r="X714" s="22"/>
    </row>
    <row r="715" spans="21:24" x14ac:dyDescent="0.3">
      <c r="U715" s="46"/>
      <c r="V715" s="22"/>
      <c r="W715" s="22"/>
      <c r="X715" s="22"/>
    </row>
    <row r="716" spans="21:24" x14ac:dyDescent="0.3">
      <c r="U716" s="46"/>
      <c r="V716" s="22"/>
      <c r="W716" s="22"/>
      <c r="X716" s="22"/>
    </row>
    <row r="717" spans="21:24" x14ac:dyDescent="0.3">
      <c r="U717" s="46"/>
      <c r="V717" s="22"/>
      <c r="W717" s="22"/>
      <c r="X717" s="22"/>
    </row>
    <row r="718" spans="21:24" x14ac:dyDescent="0.3">
      <c r="U718" s="46"/>
      <c r="V718" s="22"/>
      <c r="W718" s="22"/>
      <c r="X718" s="22"/>
    </row>
    <row r="719" spans="21:24" x14ac:dyDescent="0.3">
      <c r="U719" s="46"/>
      <c r="V719" s="22"/>
      <c r="W719" s="22"/>
      <c r="X719" s="22"/>
    </row>
    <row r="720" spans="21:24" x14ac:dyDescent="0.3">
      <c r="U720" s="46"/>
      <c r="V720" s="22"/>
      <c r="W720" s="22"/>
      <c r="X720" s="22"/>
    </row>
    <row r="721" spans="21:24" x14ac:dyDescent="0.3">
      <c r="U721" s="46"/>
      <c r="V721" s="22"/>
      <c r="W721" s="22"/>
      <c r="X721" s="22"/>
    </row>
    <row r="722" spans="21:24" x14ac:dyDescent="0.3">
      <c r="U722" s="46"/>
      <c r="V722" s="22"/>
      <c r="W722" s="22"/>
      <c r="X722" s="22"/>
    </row>
    <row r="723" spans="21:24" x14ac:dyDescent="0.3">
      <c r="U723" s="46"/>
      <c r="V723" s="22"/>
      <c r="W723" s="22"/>
      <c r="X723" s="22"/>
    </row>
    <row r="724" spans="21:24" x14ac:dyDescent="0.3">
      <c r="U724" s="46"/>
      <c r="V724" s="22"/>
      <c r="W724" s="22"/>
      <c r="X724" s="22"/>
    </row>
    <row r="725" spans="21:24" x14ac:dyDescent="0.3">
      <c r="U725" s="46"/>
      <c r="V725" s="22"/>
      <c r="W725" s="22"/>
      <c r="X725" s="22"/>
    </row>
    <row r="726" spans="21:24" x14ac:dyDescent="0.3">
      <c r="U726" s="46"/>
      <c r="V726" s="22"/>
      <c r="W726" s="22"/>
      <c r="X726" s="22"/>
    </row>
    <row r="727" spans="21:24" x14ac:dyDescent="0.3">
      <c r="U727" s="46"/>
      <c r="V727" s="22"/>
      <c r="W727" s="22"/>
      <c r="X727" s="22"/>
    </row>
    <row r="728" spans="21:24" x14ac:dyDescent="0.3">
      <c r="U728" s="46"/>
      <c r="V728" s="22"/>
      <c r="W728" s="22"/>
      <c r="X728" s="22"/>
    </row>
    <row r="729" spans="21:24" x14ac:dyDescent="0.3">
      <c r="U729" s="46"/>
      <c r="V729" s="22"/>
      <c r="W729" s="22"/>
      <c r="X729" s="22"/>
    </row>
    <row r="730" spans="21:24" x14ac:dyDescent="0.3">
      <c r="U730" s="46"/>
      <c r="V730" s="22"/>
      <c r="W730" s="22"/>
      <c r="X730" s="22"/>
    </row>
    <row r="731" spans="21:24" x14ac:dyDescent="0.3">
      <c r="U731" s="46"/>
      <c r="V731" s="22"/>
      <c r="W731" s="22"/>
      <c r="X731" s="22"/>
    </row>
    <row r="732" spans="21:24" x14ac:dyDescent="0.3">
      <c r="U732" s="46"/>
      <c r="V732" s="22"/>
      <c r="W732" s="22"/>
      <c r="X732" s="22"/>
    </row>
    <row r="733" spans="21:24" x14ac:dyDescent="0.3">
      <c r="U733" s="46"/>
      <c r="V733" s="22"/>
      <c r="W733" s="22"/>
      <c r="X733" s="22"/>
    </row>
    <row r="734" spans="21:24" x14ac:dyDescent="0.3">
      <c r="U734" s="46"/>
      <c r="V734" s="22"/>
      <c r="W734" s="22"/>
      <c r="X734" s="22"/>
    </row>
    <row r="735" spans="21:24" x14ac:dyDescent="0.3">
      <c r="U735" s="46"/>
      <c r="V735" s="22"/>
      <c r="W735" s="22"/>
      <c r="X735" s="22"/>
    </row>
    <row r="736" spans="21:24" x14ac:dyDescent="0.3">
      <c r="U736" s="46"/>
      <c r="V736" s="22"/>
      <c r="W736" s="22"/>
      <c r="X736" s="22"/>
    </row>
    <row r="737" spans="21:24" x14ac:dyDescent="0.3">
      <c r="U737" s="46"/>
      <c r="V737" s="22"/>
      <c r="W737" s="22"/>
      <c r="X737" s="22"/>
    </row>
    <row r="738" spans="21:24" x14ac:dyDescent="0.3">
      <c r="U738" s="46"/>
      <c r="V738" s="22"/>
      <c r="W738" s="22"/>
      <c r="X738" s="22"/>
    </row>
    <row r="739" spans="21:24" x14ac:dyDescent="0.3">
      <c r="U739" s="46"/>
      <c r="V739" s="22"/>
      <c r="W739" s="22"/>
      <c r="X739" s="22"/>
    </row>
    <row r="740" spans="21:24" x14ac:dyDescent="0.3">
      <c r="U740" s="46"/>
      <c r="V740" s="22"/>
      <c r="W740" s="22"/>
      <c r="X740" s="22"/>
    </row>
    <row r="741" spans="21:24" x14ac:dyDescent="0.3">
      <c r="U741" s="46"/>
      <c r="V741" s="22"/>
      <c r="W741" s="22"/>
      <c r="X741" s="22"/>
    </row>
    <row r="742" spans="21:24" x14ac:dyDescent="0.3">
      <c r="U742" s="46"/>
      <c r="V742" s="22"/>
      <c r="W742" s="22"/>
      <c r="X742" s="22"/>
    </row>
    <row r="743" spans="21:24" x14ac:dyDescent="0.3">
      <c r="U743" s="46"/>
      <c r="V743" s="22"/>
      <c r="W743" s="22"/>
      <c r="X743" s="22"/>
    </row>
    <row r="744" spans="21:24" x14ac:dyDescent="0.3">
      <c r="U744" s="46"/>
      <c r="V744" s="22"/>
      <c r="W744" s="22"/>
      <c r="X744" s="22"/>
    </row>
    <row r="745" spans="21:24" x14ac:dyDescent="0.3">
      <c r="U745" s="46"/>
      <c r="V745" s="22"/>
      <c r="W745" s="22"/>
      <c r="X745" s="22"/>
    </row>
    <row r="746" spans="21:24" x14ac:dyDescent="0.3">
      <c r="U746" s="46"/>
      <c r="V746" s="22"/>
      <c r="W746" s="22"/>
      <c r="X746" s="22"/>
    </row>
    <row r="747" spans="21:24" x14ac:dyDescent="0.3">
      <c r="U747" s="46"/>
      <c r="V747" s="22"/>
      <c r="W747" s="22"/>
      <c r="X747" s="22"/>
    </row>
    <row r="748" spans="21:24" x14ac:dyDescent="0.3">
      <c r="U748" s="46"/>
      <c r="V748" s="22"/>
      <c r="W748" s="22"/>
      <c r="X748" s="22"/>
    </row>
    <row r="749" spans="21:24" x14ac:dyDescent="0.3">
      <c r="U749" s="46"/>
      <c r="V749" s="22"/>
      <c r="W749" s="22"/>
      <c r="X749" s="22"/>
    </row>
    <row r="750" spans="21:24" x14ac:dyDescent="0.3">
      <c r="U750" s="46"/>
      <c r="V750" s="22"/>
      <c r="W750" s="22"/>
      <c r="X750" s="22"/>
    </row>
    <row r="751" spans="21:24" x14ac:dyDescent="0.3">
      <c r="U751" s="46"/>
      <c r="V751" s="22"/>
      <c r="W751" s="22"/>
      <c r="X751" s="22"/>
    </row>
    <row r="752" spans="21:24" x14ac:dyDescent="0.3">
      <c r="U752" s="46"/>
      <c r="V752" s="22"/>
      <c r="W752" s="22"/>
      <c r="X752" s="22"/>
    </row>
    <row r="753" spans="21:24" x14ac:dyDescent="0.3">
      <c r="U753" s="46"/>
      <c r="V753" s="22"/>
      <c r="W753" s="22"/>
      <c r="X753" s="22"/>
    </row>
    <row r="754" spans="21:24" x14ac:dyDescent="0.3">
      <c r="U754" s="46"/>
      <c r="V754" s="22"/>
      <c r="W754" s="22"/>
      <c r="X754" s="22"/>
    </row>
    <row r="755" spans="21:24" x14ac:dyDescent="0.3">
      <c r="U755" s="46"/>
      <c r="V755" s="22"/>
      <c r="W755" s="22"/>
      <c r="X755" s="22"/>
    </row>
    <row r="756" spans="21:24" x14ac:dyDescent="0.3">
      <c r="U756" s="46"/>
      <c r="V756" s="22"/>
      <c r="W756" s="22"/>
      <c r="X756" s="22"/>
    </row>
    <row r="757" spans="21:24" x14ac:dyDescent="0.3">
      <c r="U757" s="46"/>
      <c r="V757" s="22"/>
      <c r="W757" s="22"/>
      <c r="X757" s="22"/>
    </row>
    <row r="758" spans="21:24" x14ac:dyDescent="0.3">
      <c r="U758" s="46"/>
      <c r="V758" s="22"/>
      <c r="W758" s="22"/>
      <c r="X758" s="22"/>
    </row>
    <row r="759" spans="21:24" x14ac:dyDescent="0.3">
      <c r="U759" s="46"/>
      <c r="V759" s="22"/>
      <c r="W759" s="22"/>
      <c r="X759" s="22"/>
    </row>
    <row r="760" spans="21:24" x14ac:dyDescent="0.3">
      <c r="U760" s="46"/>
      <c r="V760" s="22"/>
      <c r="W760" s="22"/>
      <c r="X760" s="22"/>
    </row>
    <row r="761" spans="21:24" x14ac:dyDescent="0.3">
      <c r="U761" s="46"/>
      <c r="V761" s="22"/>
      <c r="W761" s="22"/>
      <c r="X761" s="22"/>
    </row>
    <row r="762" spans="21:24" x14ac:dyDescent="0.3">
      <c r="U762" s="46"/>
      <c r="V762" s="22"/>
      <c r="W762" s="22"/>
      <c r="X762" s="22"/>
    </row>
    <row r="763" spans="21:24" x14ac:dyDescent="0.3">
      <c r="U763" s="46"/>
      <c r="V763" s="22"/>
      <c r="W763" s="22"/>
      <c r="X763" s="22"/>
    </row>
    <row r="764" spans="21:24" x14ac:dyDescent="0.3">
      <c r="U764" s="46"/>
      <c r="V764" s="22"/>
      <c r="W764" s="22"/>
      <c r="X764" s="22"/>
    </row>
    <row r="765" spans="21:24" x14ac:dyDescent="0.3">
      <c r="U765" s="46"/>
      <c r="V765" s="22"/>
      <c r="W765" s="22"/>
      <c r="X765" s="22"/>
    </row>
    <row r="766" spans="21:24" x14ac:dyDescent="0.3">
      <c r="U766" s="46"/>
      <c r="V766" s="22"/>
      <c r="W766" s="22"/>
      <c r="X766" s="22"/>
    </row>
    <row r="767" spans="21:24" x14ac:dyDescent="0.3">
      <c r="U767" s="46"/>
      <c r="V767" s="22"/>
      <c r="W767" s="22"/>
      <c r="X767" s="22"/>
    </row>
    <row r="768" spans="21:24" x14ac:dyDescent="0.3">
      <c r="U768" s="46"/>
      <c r="V768" s="22"/>
      <c r="W768" s="22"/>
      <c r="X768" s="22"/>
    </row>
    <row r="769" spans="21:24" x14ac:dyDescent="0.3">
      <c r="U769" s="46"/>
      <c r="V769" s="22"/>
      <c r="W769" s="22"/>
      <c r="X769" s="22"/>
    </row>
    <row r="770" spans="21:24" x14ac:dyDescent="0.3">
      <c r="U770" s="46"/>
      <c r="V770" s="22"/>
      <c r="W770" s="22"/>
      <c r="X770" s="22"/>
    </row>
    <row r="771" spans="21:24" x14ac:dyDescent="0.3">
      <c r="U771" s="46"/>
      <c r="V771" s="22"/>
      <c r="W771" s="22"/>
      <c r="X771" s="22"/>
    </row>
    <row r="772" spans="21:24" x14ac:dyDescent="0.3">
      <c r="U772" s="46"/>
      <c r="V772" s="22"/>
      <c r="W772" s="22"/>
      <c r="X772" s="22"/>
    </row>
    <row r="773" spans="21:24" x14ac:dyDescent="0.3">
      <c r="U773" s="46"/>
      <c r="V773" s="22"/>
      <c r="W773" s="22"/>
      <c r="X773" s="22"/>
    </row>
    <row r="774" spans="21:24" x14ac:dyDescent="0.3">
      <c r="U774" s="46"/>
      <c r="V774" s="22"/>
      <c r="W774" s="22"/>
      <c r="X774" s="22"/>
    </row>
    <row r="775" spans="21:24" x14ac:dyDescent="0.3">
      <c r="U775" s="46"/>
      <c r="V775" s="22"/>
      <c r="W775" s="22"/>
      <c r="X775" s="22"/>
    </row>
    <row r="776" spans="21:24" x14ac:dyDescent="0.3">
      <c r="U776" s="46"/>
      <c r="V776" s="22"/>
      <c r="W776" s="22"/>
      <c r="X776" s="22"/>
    </row>
    <row r="777" spans="21:24" x14ac:dyDescent="0.3">
      <c r="U777" s="46"/>
      <c r="V777" s="22"/>
      <c r="W777" s="22"/>
      <c r="X777" s="22"/>
    </row>
    <row r="778" spans="21:24" x14ac:dyDescent="0.3">
      <c r="U778" s="46"/>
      <c r="V778" s="22"/>
      <c r="W778" s="22"/>
      <c r="X778" s="22"/>
    </row>
    <row r="779" spans="21:24" x14ac:dyDescent="0.3">
      <c r="U779" s="46"/>
      <c r="V779" s="22"/>
      <c r="W779" s="22"/>
      <c r="X779" s="22"/>
    </row>
    <row r="780" spans="21:24" x14ac:dyDescent="0.3">
      <c r="U780" s="46"/>
      <c r="V780" s="22"/>
      <c r="W780" s="22"/>
      <c r="X780" s="22"/>
    </row>
    <row r="781" spans="21:24" x14ac:dyDescent="0.3">
      <c r="U781" s="46"/>
      <c r="V781" s="22"/>
      <c r="W781" s="22"/>
      <c r="X781" s="22"/>
    </row>
    <row r="782" spans="21:24" x14ac:dyDescent="0.3">
      <c r="U782" s="46"/>
      <c r="V782" s="22"/>
      <c r="W782" s="22"/>
      <c r="X782" s="22"/>
    </row>
    <row r="783" spans="21:24" x14ac:dyDescent="0.3">
      <c r="U783" s="46"/>
      <c r="V783" s="22"/>
      <c r="W783" s="22"/>
      <c r="X783" s="22"/>
    </row>
    <row r="784" spans="21:24" x14ac:dyDescent="0.3">
      <c r="U784" s="46"/>
      <c r="V784" s="22"/>
      <c r="W784" s="22"/>
      <c r="X784" s="22"/>
    </row>
    <row r="785" spans="21:24" x14ac:dyDescent="0.3">
      <c r="U785" s="46"/>
      <c r="V785" s="22"/>
      <c r="W785" s="22"/>
      <c r="X785" s="22"/>
    </row>
    <row r="786" spans="21:24" x14ac:dyDescent="0.3">
      <c r="U786" s="46"/>
      <c r="V786" s="22"/>
      <c r="W786" s="22"/>
      <c r="X786" s="22"/>
    </row>
    <row r="787" spans="21:24" x14ac:dyDescent="0.3">
      <c r="U787" s="46"/>
      <c r="V787" s="22"/>
      <c r="W787" s="22"/>
      <c r="X787" s="22"/>
    </row>
    <row r="788" spans="21:24" x14ac:dyDescent="0.3">
      <c r="U788" s="46"/>
      <c r="V788" s="22"/>
      <c r="W788" s="22"/>
      <c r="X788" s="22"/>
    </row>
    <row r="789" spans="21:24" x14ac:dyDescent="0.3">
      <c r="U789" s="46"/>
      <c r="V789" s="22"/>
      <c r="W789" s="22"/>
      <c r="X789" s="22"/>
    </row>
    <row r="790" spans="21:24" x14ac:dyDescent="0.3">
      <c r="U790" s="46"/>
      <c r="V790" s="22"/>
      <c r="W790" s="22"/>
      <c r="X790" s="22"/>
    </row>
    <row r="791" spans="21:24" x14ac:dyDescent="0.3">
      <c r="U791" s="46"/>
      <c r="V791" s="22"/>
      <c r="W791" s="22"/>
      <c r="X791" s="22"/>
    </row>
    <row r="792" spans="21:24" x14ac:dyDescent="0.3">
      <c r="U792" s="46"/>
      <c r="V792" s="22"/>
      <c r="W792" s="22"/>
      <c r="X792" s="22"/>
    </row>
    <row r="793" spans="21:24" x14ac:dyDescent="0.3">
      <c r="U793" s="46"/>
      <c r="V793" s="22"/>
      <c r="W793" s="22"/>
      <c r="X793" s="22"/>
    </row>
    <row r="794" spans="21:24" x14ac:dyDescent="0.3">
      <c r="U794" s="46"/>
      <c r="V794" s="22"/>
      <c r="W794" s="22"/>
      <c r="X794" s="22"/>
    </row>
    <row r="795" spans="21:24" x14ac:dyDescent="0.3">
      <c r="U795" s="46"/>
      <c r="V795" s="22"/>
      <c r="W795" s="22"/>
      <c r="X795" s="22"/>
    </row>
    <row r="796" spans="21:24" x14ac:dyDescent="0.3">
      <c r="U796" s="46"/>
      <c r="V796" s="22"/>
      <c r="W796" s="22"/>
      <c r="X796" s="22"/>
    </row>
    <row r="797" spans="21:24" x14ac:dyDescent="0.3">
      <c r="U797" s="46"/>
      <c r="V797" s="22"/>
      <c r="W797" s="22"/>
      <c r="X797" s="22"/>
    </row>
    <row r="798" spans="21:24" x14ac:dyDescent="0.3">
      <c r="U798" s="46"/>
      <c r="V798" s="22"/>
      <c r="W798" s="22"/>
      <c r="X798" s="22"/>
    </row>
    <row r="799" spans="21:24" x14ac:dyDescent="0.3">
      <c r="U799" s="46"/>
      <c r="V799" s="22"/>
      <c r="W799" s="22"/>
      <c r="X799" s="22"/>
    </row>
    <row r="800" spans="21:24" x14ac:dyDescent="0.3">
      <c r="U800" s="46"/>
      <c r="V800" s="22"/>
      <c r="W800" s="22"/>
      <c r="X800" s="22"/>
    </row>
    <row r="801" spans="21:24" x14ac:dyDescent="0.3">
      <c r="U801" s="46"/>
      <c r="V801" s="22"/>
      <c r="W801" s="22"/>
      <c r="X801" s="22"/>
    </row>
    <row r="802" spans="21:24" x14ac:dyDescent="0.3">
      <c r="U802" s="46"/>
      <c r="V802" s="22"/>
      <c r="W802" s="22"/>
      <c r="X802" s="22"/>
    </row>
    <row r="803" spans="21:24" x14ac:dyDescent="0.3">
      <c r="U803" s="46"/>
      <c r="V803" s="22"/>
      <c r="W803" s="22"/>
      <c r="X803" s="22"/>
    </row>
    <row r="804" spans="21:24" x14ac:dyDescent="0.3">
      <c r="U804" s="46"/>
      <c r="V804" s="22"/>
      <c r="W804" s="22"/>
      <c r="X804" s="22"/>
    </row>
    <row r="805" spans="21:24" x14ac:dyDescent="0.3">
      <c r="U805" s="46"/>
      <c r="V805" s="22"/>
      <c r="W805" s="22"/>
      <c r="X805" s="22"/>
    </row>
    <row r="806" spans="21:24" x14ac:dyDescent="0.3">
      <c r="U806" s="46"/>
      <c r="V806" s="22"/>
      <c r="W806" s="22"/>
      <c r="X806" s="22"/>
    </row>
    <row r="807" spans="21:24" x14ac:dyDescent="0.3">
      <c r="U807" s="46"/>
      <c r="V807" s="22"/>
      <c r="W807" s="22"/>
      <c r="X807" s="22"/>
    </row>
    <row r="808" spans="21:24" x14ac:dyDescent="0.3">
      <c r="U808" s="46"/>
      <c r="V808" s="22"/>
      <c r="W808" s="22"/>
      <c r="X808" s="22"/>
    </row>
    <row r="809" spans="21:24" x14ac:dyDescent="0.3">
      <c r="U809" s="46"/>
      <c r="V809" s="22"/>
      <c r="W809" s="22"/>
      <c r="X809" s="22"/>
    </row>
    <row r="810" spans="21:24" x14ac:dyDescent="0.3">
      <c r="U810" s="46"/>
      <c r="V810" s="22"/>
      <c r="W810" s="22"/>
      <c r="X810" s="22"/>
    </row>
    <row r="811" spans="21:24" x14ac:dyDescent="0.3">
      <c r="U811" s="46"/>
      <c r="V811" s="22"/>
      <c r="W811" s="22"/>
      <c r="X811" s="22"/>
    </row>
    <row r="812" spans="21:24" x14ac:dyDescent="0.3">
      <c r="U812" s="46"/>
      <c r="V812" s="22"/>
      <c r="W812" s="22"/>
      <c r="X812" s="22"/>
    </row>
    <row r="813" spans="21:24" x14ac:dyDescent="0.3">
      <c r="U813" s="46"/>
      <c r="V813" s="22"/>
      <c r="W813" s="22"/>
      <c r="X813" s="22"/>
    </row>
    <row r="814" spans="21:24" x14ac:dyDescent="0.3">
      <c r="U814" s="46"/>
      <c r="V814" s="22"/>
      <c r="W814" s="22"/>
      <c r="X814" s="22"/>
    </row>
    <row r="815" spans="21:24" x14ac:dyDescent="0.3">
      <c r="U815" s="46"/>
      <c r="V815" s="22"/>
      <c r="W815" s="22"/>
      <c r="X815" s="22"/>
    </row>
    <row r="816" spans="21:24" x14ac:dyDescent="0.3">
      <c r="U816" s="46"/>
      <c r="V816" s="22"/>
      <c r="W816" s="22"/>
      <c r="X816" s="22"/>
    </row>
    <row r="817" spans="21:24" x14ac:dyDescent="0.3">
      <c r="U817" s="46"/>
      <c r="V817" s="22"/>
      <c r="W817" s="22"/>
      <c r="X817" s="22"/>
    </row>
    <row r="818" spans="21:24" x14ac:dyDescent="0.3">
      <c r="U818" s="46"/>
      <c r="V818" s="22"/>
      <c r="W818" s="22"/>
      <c r="X818" s="22"/>
    </row>
    <row r="819" spans="21:24" x14ac:dyDescent="0.3">
      <c r="U819" s="46"/>
      <c r="V819" s="22"/>
      <c r="W819" s="22"/>
      <c r="X819" s="22"/>
    </row>
    <row r="820" spans="21:24" x14ac:dyDescent="0.3">
      <c r="U820" s="46"/>
      <c r="V820" s="22"/>
      <c r="W820" s="22"/>
      <c r="X820" s="22"/>
    </row>
    <row r="821" spans="21:24" x14ac:dyDescent="0.3">
      <c r="U821" s="46"/>
      <c r="V821" s="22"/>
      <c r="W821" s="22"/>
      <c r="X821" s="22"/>
    </row>
    <row r="822" spans="21:24" x14ac:dyDescent="0.3">
      <c r="U822" s="46"/>
      <c r="V822" s="22"/>
      <c r="W822" s="22"/>
      <c r="X822" s="22"/>
    </row>
    <row r="823" spans="21:24" x14ac:dyDescent="0.3">
      <c r="U823" s="46"/>
      <c r="V823" s="22"/>
      <c r="W823" s="22"/>
      <c r="X823" s="22"/>
    </row>
    <row r="824" spans="21:24" x14ac:dyDescent="0.3">
      <c r="U824" s="46"/>
      <c r="V824" s="22"/>
      <c r="W824" s="22"/>
      <c r="X824" s="22"/>
    </row>
    <row r="825" spans="21:24" x14ac:dyDescent="0.3">
      <c r="U825" s="46"/>
      <c r="V825" s="22"/>
      <c r="W825" s="22"/>
      <c r="X825" s="22"/>
    </row>
    <row r="826" spans="21:24" x14ac:dyDescent="0.3">
      <c r="U826" s="46"/>
      <c r="V826" s="22"/>
      <c r="W826" s="22"/>
      <c r="X826" s="22"/>
    </row>
    <row r="827" spans="21:24" x14ac:dyDescent="0.3">
      <c r="U827" s="46"/>
      <c r="V827" s="22"/>
      <c r="W827" s="22"/>
      <c r="X827" s="22"/>
    </row>
    <row r="828" spans="21:24" x14ac:dyDescent="0.3">
      <c r="U828" s="46"/>
      <c r="V828" s="22"/>
      <c r="W828" s="22"/>
      <c r="X828" s="22"/>
    </row>
    <row r="829" spans="21:24" x14ac:dyDescent="0.3">
      <c r="U829" s="46"/>
      <c r="V829" s="22"/>
      <c r="W829" s="22"/>
      <c r="X829" s="22"/>
    </row>
    <row r="830" spans="21:24" x14ac:dyDescent="0.3">
      <c r="U830" s="46"/>
      <c r="V830" s="22"/>
      <c r="W830" s="22"/>
      <c r="X830" s="22"/>
    </row>
    <row r="831" spans="21:24" x14ac:dyDescent="0.3">
      <c r="U831" s="46"/>
      <c r="V831" s="22"/>
      <c r="W831" s="22"/>
      <c r="X831" s="22"/>
    </row>
    <row r="832" spans="21:24" x14ac:dyDescent="0.3">
      <c r="U832" s="46"/>
      <c r="V832" s="22"/>
      <c r="W832" s="22"/>
      <c r="X832" s="22"/>
    </row>
    <row r="833" spans="21:24" x14ac:dyDescent="0.3">
      <c r="U833" s="46"/>
      <c r="V833" s="22"/>
      <c r="W833" s="22"/>
      <c r="X833" s="22"/>
    </row>
    <row r="834" spans="21:24" x14ac:dyDescent="0.3">
      <c r="U834" s="46"/>
      <c r="V834" s="22"/>
      <c r="W834" s="22"/>
      <c r="X834" s="22"/>
    </row>
    <row r="835" spans="21:24" x14ac:dyDescent="0.3">
      <c r="U835" s="46"/>
      <c r="V835" s="22"/>
      <c r="W835" s="22"/>
      <c r="X835" s="22"/>
    </row>
    <row r="836" spans="21:24" x14ac:dyDescent="0.3">
      <c r="U836" s="46"/>
      <c r="V836" s="22"/>
      <c r="W836" s="22"/>
      <c r="X836" s="22"/>
    </row>
    <row r="837" spans="21:24" x14ac:dyDescent="0.3">
      <c r="U837" s="46"/>
      <c r="V837" s="22"/>
      <c r="W837" s="22"/>
      <c r="X837" s="22"/>
    </row>
    <row r="838" spans="21:24" x14ac:dyDescent="0.3">
      <c r="U838" s="46"/>
      <c r="V838" s="22"/>
      <c r="W838" s="22"/>
      <c r="X838" s="22"/>
    </row>
    <row r="839" spans="21:24" x14ac:dyDescent="0.3">
      <c r="U839" s="46"/>
      <c r="V839" s="22"/>
      <c r="W839" s="22"/>
      <c r="X839" s="22"/>
    </row>
    <row r="840" spans="21:24" x14ac:dyDescent="0.3">
      <c r="U840" s="46"/>
      <c r="V840" s="22"/>
      <c r="W840" s="22"/>
      <c r="X840" s="22"/>
    </row>
    <row r="841" spans="21:24" x14ac:dyDescent="0.3">
      <c r="U841" s="46"/>
      <c r="V841" s="22"/>
      <c r="W841" s="22"/>
      <c r="X841" s="22"/>
    </row>
    <row r="842" spans="21:24" x14ac:dyDescent="0.3">
      <c r="U842" s="46"/>
      <c r="V842" s="22"/>
      <c r="W842" s="22"/>
      <c r="X842" s="22"/>
    </row>
    <row r="843" spans="21:24" x14ac:dyDescent="0.3">
      <c r="U843" s="46"/>
      <c r="V843" s="22"/>
      <c r="W843" s="22"/>
      <c r="X843" s="22"/>
    </row>
    <row r="844" spans="21:24" x14ac:dyDescent="0.3">
      <c r="U844" s="46"/>
      <c r="V844" s="22"/>
      <c r="W844" s="22"/>
      <c r="X844" s="22"/>
    </row>
    <row r="845" spans="21:24" x14ac:dyDescent="0.3">
      <c r="U845" s="46"/>
      <c r="V845" s="22"/>
      <c r="W845" s="22"/>
      <c r="X845" s="22"/>
    </row>
    <row r="846" spans="21:24" x14ac:dyDescent="0.3">
      <c r="U846" s="46"/>
      <c r="V846" s="22"/>
      <c r="W846" s="22"/>
      <c r="X846" s="22"/>
    </row>
    <row r="847" spans="21:24" x14ac:dyDescent="0.3">
      <c r="U847" s="46"/>
      <c r="V847" s="22"/>
      <c r="W847" s="22"/>
      <c r="X847" s="22"/>
    </row>
    <row r="848" spans="21:24" x14ac:dyDescent="0.3">
      <c r="U848" s="46"/>
      <c r="V848" s="22"/>
      <c r="W848" s="22"/>
      <c r="X848" s="22"/>
    </row>
    <row r="849" spans="21:24" x14ac:dyDescent="0.3">
      <c r="U849" s="46"/>
      <c r="V849" s="22"/>
      <c r="W849" s="22"/>
      <c r="X849" s="22"/>
    </row>
    <row r="850" spans="21:24" x14ac:dyDescent="0.3">
      <c r="U850" s="46"/>
      <c r="V850" s="22"/>
      <c r="W850" s="22"/>
      <c r="X850" s="22"/>
    </row>
    <row r="851" spans="21:24" x14ac:dyDescent="0.3">
      <c r="U851" s="46"/>
      <c r="V851" s="22"/>
      <c r="W851" s="22"/>
      <c r="X851" s="22"/>
    </row>
    <row r="852" spans="21:24" x14ac:dyDescent="0.3">
      <c r="U852" s="46"/>
      <c r="V852" s="22"/>
      <c r="W852" s="22"/>
      <c r="X852" s="22"/>
    </row>
    <row r="853" spans="21:24" x14ac:dyDescent="0.3">
      <c r="U853" s="46"/>
      <c r="V853" s="22"/>
      <c r="W853" s="22"/>
      <c r="X853" s="22"/>
    </row>
    <row r="854" spans="21:24" x14ac:dyDescent="0.3">
      <c r="U854" s="46"/>
      <c r="V854" s="22"/>
      <c r="W854" s="22"/>
      <c r="X854" s="22"/>
    </row>
    <row r="855" spans="21:24" x14ac:dyDescent="0.3">
      <c r="U855" s="46"/>
      <c r="V855" s="22"/>
      <c r="W855" s="22"/>
      <c r="X855" s="22"/>
    </row>
    <row r="856" spans="21:24" x14ac:dyDescent="0.3">
      <c r="U856" s="46"/>
      <c r="V856" s="22"/>
      <c r="W856" s="22"/>
      <c r="X856" s="22"/>
    </row>
    <row r="857" spans="21:24" x14ac:dyDescent="0.3">
      <c r="U857" s="46"/>
      <c r="V857" s="22"/>
      <c r="W857" s="22"/>
      <c r="X857" s="22"/>
    </row>
    <row r="858" spans="21:24" x14ac:dyDescent="0.3">
      <c r="U858" s="46"/>
      <c r="V858" s="22"/>
      <c r="W858" s="22"/>
      <c r="X858" s="22"/>
    </row>
    <row r="859" spans="21:24" x14ac:dyDescent="0.3">
      <c r="U859" s="46"/>
      <c r="V859" s="22"/>
      <c r="W859" s="22"/>
      <c r="X859" s="22"/>
    </row>
    <row r="860" spans="21:24" x14ac:dyDescent="0.3">
      <c r="U860" s="46"/>
      <c r="V860" s="22"/>
      <c r="W860" s="22"/>
      <c r="X860" s="22"/>
    </row>
    <row r="861" spans="21:24" x14ac:dyDescent="0.3">
      <c r="U861" s="46"/>
      <c r="V861" s="22"/>
      <c r="W861" s="22"/>
      <c r="X861" s="22"/>
    </row>
    <row r="862" spans="21:24" x14ac:dyDescent="0.3">
      <c r="U862" s="46"/>
      <c r="V862" s="22"/>
      <c r="W862" s="22"/>
      <c r="X862" s="22"/>
    </row>
    <row r="863" spans="21:24" x14ac:dyDescent="0.3">
      <c r="U863" s="46"/>
      <c r="V863" s="22"/>
      <c r="W863" s="22"/>
      <c r="X863" s="22"/>
    </row>
    <row r="864" spans="21:24" x14ac:dyDescent="0.3">
      <c r="U864" s="46"/>
      <c r="V864" s="22"/>
      <c r="W864" s="22"/>
      <c r="X864" s="22"/>
    </row>
    <row r="865" spans="21:24" x14ac:dyDescent="0.3">
      <c r="U865" s="46"/>
      <c r="V865" s="22"/>
      <c r="W865" s="22"/>
      <c r="X865" s="22"/>
    </row>
    <row r="866" spans="21:24" x14ac:dyDescent="0.3">
      <c r="U866" s="46"/>
      <c r="V866" s="22"/>
      <c r="W866" s="22"/>
      <c r="X866" s="22"/>
    </row>
    <row r="867" spans="21:24" x14ac:dyDescent="0.3">
      <c r="U867" s="46"/>
      <c r="V867" s="22"/>
      <c r="W867" s="22"/>
      <c r="X867" s="22"/>
    </row>
    <row r="868" spans="21:24" x14ac:dyDescent="0.3">
      <c r="U868" s="46"/>
      <c r="V868" s="22"/>
      <c r="W868" s="22"/>
      <c r="X868" s="22"/>
    </row>
    <row r="869" spans="21:24" x14ac:dyDescent="0.3">
      <c r="U869" s="46"/>
      <c r="V869" s="22"/>
      <c r="W869" s="22"/>
      <c r="X869" s="22"/>
    </row>
    <row r="870" spans="21:24" x14ac:dyDescent="0.3">
      <c r="U870" s="46"/>
      <c r="V870" s="22"/>
      <c r="W870" s="22"/>
      <c r="X870" s="22"/>
    </row>
    <row r="871" spans="21:24" x14ac:dyDescent="0.3">
      <c r="U871" s="46"/>
      <c r="V871" s="22"/>
      <c r="W871" s="22"/>
      <c r="X871" s="22"/>
    </row>
    <row r="872" spans="21:24" x14ac:dyDescent="0.3">
      <c r="U872" s="46"/>
      <c r="V872" s="22"/>
      <c r="W872" s="22"/>
      <c r="X872" s="22"/>
    </row>
    <row r="873" spans="21:24" x14ac:dyDescent="0.3">
      <c r="U873" s="46"/>
      <c r="V873" s="22"/>
      <c r="W873" s="22"/>
      <c r="X873" s="22"/>
    </row>
    <row r="874" spans="21:24" x14ac:dyDescent="0.3">
      <c r="U874" s="46"/>
      <c r="V874" s="22"/>
      <c r="W874" s="22"/>
      <c r="X874" s="22"/>
    </row>
    <row r="875" spans="21:24" x14ac:dyDescent="0.3">
      <c r="U875" s="46"/>
      <c r="V875" s="22"/>
      <c r="W875" s="22"/>
      <c r="X875" s="22"/>
    </row>
    <row r="876" spans="21:24" x14ac:dyDescent="0.3">
      <c r="U876" s="46"/>
      <c r="V876" s="22"/>
      <c r="W876" s="22"/>
      <c r="X876" s="22"/>
    </row>
    <row r="877" spans="21:24" x14ac:dyDescent="0.3">
      <c r="U877" s="46"/>
      <c r="V877" s="22"/>
      <c r="W877" s="22"/>
      <c r="X877" s="22"/>
    </row>
    <row r="878" spans="21:24" x14ac:dyDescent="0.3">
      <c r="U878" s="46"/>
      <c r="V878" s="22"/>
      <c r="W878" s="22"/>
      <c r="X878" s="22"/>
    </row>
    <row r="879" spans="21:24" x14ac:dyDescent="0.3">
      <c r="U879" s="46"/>
      <c r="V879" s="22"/>
      <c r="W879" s="22"/>
      <c r="X879" s="22"/>
    </row>
    <row r="880" spans="21:24" x14ac:dyDescent="0.3">
      <c r="U880" s="46"/>
      <c r="V880" s="22"/>
      <c r="W880" s="22"/>
      <c r="X880" s="22"/>
    </row>
    <row r="881" spans="21:24" x14ac:dyDescent="0.3">
      <c r="U881" s="46"/>
      <c r="V881" s="22"/>
      <c r="W881" s="22"/>
      <c r="X881" s="22"/>
    </row>
    <row r="882" spans="21:24" x14ac:dyDescent="0.3">
      <c r="U882" s="46"/>
      <c r="V882" s="22"/>
      <c r="W882" s="22"/>
      <c r="X882" s="22"/>
    </row>
    <row r="883" spans="21:24" x14ac:dyDescent="0.3">
      <c r="U883" s="46"/>
      <c r="V883" s="22"/>
      <c r="W883" s="22"/>
      <c r="X883" s="22"/>
    </row>
    <row r="884" spans="21:24" x14ac:dyDescent="0.3">
      <c r="U884" s="46"/>
      <c r="V884" s="22"/>
      <c r="W884" s="22"/>
      <c r="X884" s="22"/>
    </row>
    <row r="885" spans="21:24" x14ac:dyDescent="0.3">
      <c r="U885" s="46"/>
      <c r="V885" s="22"/>
      <c r="W885" s="22"/>
      <c r="X885" s="22"/>
    </row>
    <row r="886" spans="21:24" x14ac:dyDescent="0.3">
      <c r="U886" s="46"/>
      <c r="V886" s="22"/>
      <c r="W886" s="22"/>
      <c r="X886" s="22"/>
    </row>
    <row r="887" spans="21:24" x14ac:dyDescent="0.3">
      <c r="U887" s="46"/>
      <c r="V887" s="22"/>
      <c r="W887" s="22"/>
      <c r="X887" s="22"/>
    </row>
    <row r="888" spans="21:24" x14ac:dyDescent="0.3">
      <c r="U888" s="46"/>
      <c r="V888" s="22"/>
      <c r="W888" s="22"/>
      <c r="X888" s="22"/>
    </row>
    <row r="889" spans="21:24" x14ac:dyDescent="0.3">
      <c r="U889" s="46"/>
      <c r="V889" s="22"/>
      <c r="W889" s="22"/>
      <c r="X889" s="22"/>
    </row>
    <row r="890" spans="21:24" x14ac:dyDescent="0.3">
      <c r="U890" s="46"/>
      <c r="V890" s="22"/>
      <c r="W890" s="22"/>
      <c r="X890" s="22"/>
    </row>
    <row r="891" spans="21:24" x14ac:dyDescent="0.3">
      <c r="U891" s="46"/>
      <c r="V891" s="22"/>
      <c r="W891" s="22"/>
      <c r="X891" s="22"/>
    </row>
    <row r="892" spans="21:24" x14ac:dyDescent="0.3">
      <c r="U892" s="46"/>
      <c r="V892" s="22"/>
      <c r="W892" s="22"/>
      <c r="X892" s="22"/>
    </row>
    <row r="893" spans="21:24" x14ac:dyDescent="0.3">
      <c r="U893" s="46"/>
      <c r="V893" s="22"/>
      <c r="W893" s="22"/>
      <c r="X893" s="22"/>
    </row>
    <row r="894" spans="21:24" x14ac:dyDescent="0.3">
      <c r="U894" s="46"/>
      <c r="V894" s="22"/>
      <c r="W894" s="22"/>
      <c r="X894" s="22"/>
    </row>
    <row r="895" spans="21:24" x14ac:dyDescent="0.3">
      <c r="U895" s="46"/>
      <c r="V895" s="22"/>
      <c r="W895" s="22"/>
      <c r="X895" s="22"/>
    </row>
    <row r="896" spans="21:24" x14ac:dyDescent="0.3">
      <c r="U896" s="46"/>
      <c r="V896" s="22"/>
      <c r="W896" s="22"/>
      <c r="X896" s="22"/>
    </row>
    <row r="897" spans="21:24" x14ac:dyDescent="0.3">
      <c r="U897" s="46"/>
      <c r="V897" s="22"/>
      <c r="W897" s="22"/>
      <c r="X897" s="22"/>
    </row>
    <row r="898" spans="21:24" x14ac:dyDescent="0.3">
      <c r="U898" s="46"/>
      <c r="V898" s="22"/>
      <c r="W898" s="22"/>
      <c r="X898" s="22"/>
    </row>
    <row r="899" spans="21:24" x14ac:dyDescent="0.3">
      <c r="U899" s="46"/>
      <c r="V899" s="22"/>
      <c r="W899" s="22"/>
      <c r="X899" s="22"/>
    </row>
    <row r="900" spans="21:24" x14ac:dyDescent="0.3">
      <c r="U900" s="46"/>
      <c r="V900" s="22"/>
      <c r="W900" s="22"/>
      <c r="X900" s="22"/>
    </row>
    <row r="901" spans="21:24" x14ac:dyDescent="0.3">
      <c r="U901" s="46"/>
      <c r="V901" s="22"/>
      <c r="W901" s="22"/>
      <c r="X901" s="22"/>
    </row>
    <row r="902" spans="21:24" x14ac:dyDescent="0.3">
      <c r="U902" s="46"/>
      <c r="V902" s="22"/>
      <c r="W902" s="22"/>
      <c r="X902" s="22"/>
    </row>
    <row r="903" spans="21:24" x14ac:dyDescent="0.3">
      <c r="U903" s="46"/>
      <c r="V903" s="22"/>
      <c r="W903" s="22"/>
      <c r="X903" s="22"/>
    </row>
    <row r="904" spans="21:24" x14ac:dyDescent="0.3">
      <c r="U904" s="46"/>
      <c r="V904" s="22"/>
      <c r="W904" s="22"/>
      <c r="X904" s="22"/>
    </row>
    <row r="905" spans="21:24" x14ac:dyDescent="0.3">
      <c r="U905" s="46"/>
      <c r="V905" s="22"/>
      <c r="W905" s="22"/>
      <c r="X905" s="22"/>
    </row>
    <row r="906" spans="21:24" x14ac:dyDescent="0.3">
      <c r="U906" s="46"/>
      <c r="V906" s="22"/>
      <c r="W906" s="22"/>
      <c r="X906" s="22"/>
    </row>
    <row r="907" spans="21:24" x14ac:dyDescent="0.3">
      <c r="U907" s="46"/>
      <c r="V907" s="22"/>
      <c r="W907" s="22"/>
      <c r="X907" s="22"/>
    </row>
    <row r="908" spans="21:24" x14ac:dyDescent="0.3">
      <c r="U908" s="46"/>
      <c r="V908" s="22"/>
      <c r="W908" s="22"/>
      <c r="X908" s="22"/>
    </row>
    <row r="909" spans="21:24" x14ac:dyDescent="0.3">
      <c r="U909" s="46"/>
      <c r="V909" s="22"/>
      <c r="W909" s="22"/>
      <c r="X909" s="22"/>
    </row>
    <row r="910" spans="21:24" x14ac:dyDescent="0.3">
      <c r="U910" s="46"/>
      <c r="V910" s="22"/>
      <c r="W910" s="22"/>
      <c r="X910" s="22"/>
    </row>
    <row r="911" spans="21:24" x14ac:dyDescent="0.3">
      <c r="U911" s="46"/>
      <c r="V911" s="22"/>
      <c r="W911" s="22"/>
      <c r="X911" s="22"/>
    </row>
    <row r="912" spans="21:24" x14ac:dyDescent="0.3">
      <c r="U912" s="46"/>
      <c r="V912" s="22"/>
      <c r="W912" s="22"/>
      <c r="X912" s="22"/>
    </row>
    <row r="913" spans="21:24" x14ac:dyDescent="0.3">
      <c r="U913" s="46"/>
      <c r="V913" s="22"/>
      <c r="W913" s="22"/>
      <c r="X913" s="22"/>
    </row>
    <row r="914" spans="21:24" x14ac:dyDescent="0.3">
      <c r="U914" s="46"/>
      <c r="V914" s="22"/>
      <c r="W914" s="22"/>
      <c r="X914" s="22"/>
    </row>
    <row r="915" spans="21:24" x14ac:dyDescent="0.3">
      <c r="U915" s="46"/>
      <c r="V915" s="22"/>
      <c r="W915" s="22"/>
      <c r="X915" s="22"/>
    </row>
    <row r="916" spans="21:24" x14ac:dyDescent="0.3">
      <c r="U916" s="46"/>
      <c r="V916" s="22"/>
      <c r="W916" s="22"/>
      <c r="X916" s="22"/>
    </row>
    <row r="917" spans="21:24" x14ac:dyDescent="0.3">
      <c r="U917" s="46"/>
      <c r="V917" s="22"/>
      <c r="W917" s="22"/>
      <c r="X917" s="22"/>
    </row>
    <row r="918" spans="21:24" x14ac:dyDescent="0.3">
      <c r="U918" s="46"/>
      <c r="V918" s="22"/>
      <c r="W918" s="22"/>
      <c r="X918" s="22"/>
    </row>
    <row r="919" spans="21:24" x14ac:dyDescent="0.3">
      <c r="U919" s="46"/>
      <c r="V919" s="22"/>
      <c r="W919" s="22"/>
      <c r="X919" s="22"/>
    </row>
    <row r="920" spans="21:24" x14ac:dyDescent="0.3">
      <c r="U920" s="46"/>
      <c r="V920" s="22"/>
      <c r="W920" s="22"/>
      <c r="X920" s="22"/>
    </row>
    <row r="921" spans="21:24" x14ac:dyDescent="0.3">
      <c r="U921" s="46"/>
      <c r="V921" s="22"/>
      <c r="W921" s="22"/>
      <c r="X921" s="22"/>
    </row>
    <row r="922" spans="21:24" x14ac:dyDescent="0.3">
      <c r="U922" s="46"/>
      <c r="V922" s="22"/>
      <c r="W922" s="22"/>
      <c r="X922" s="22"/>
    </row>
    <row r="923" spans="21:24" x14ac:dyDescent="0.3">
      <c r="U923" s="46"/>
      <c r="V923" s="22"/>
      <c r="W923" s="22"/>
      <c r="X923" s="22"/>
    </row>
    <row r="924" spans="21:24" x14ac:dyDescent="0.3">
      <c r="U924" s="46"/>
      <c r="V924" s="22"/>
      <c r="W924" s="22"/>
      <c r="X924" s="22"/>
    </row>
    <row r="925" spans="21:24" x14ac:dyDescent="0.3">
      <c r="U925" s="46"/>
      <c r="V925" s="22"/>
      <c r="W925" s="22"/>
      <c r="X925" s="22"/>
    </row>
    <row r="926" spans="21:24" x14ac:dyDescent="0.3">
      <c r="U926" s="46"/>
      <c r="V926" s="22"/>
      <c r="W926" s="22"/>
      <c r="X926" s="22"/>
    </row>
    <row r="927" spans="21:24" x14ac:dyDescent="0.3">
      <c r="U927" s="46"/>
      <c r="V927" s="22"/>
      <c r="W927" s="22"/>
      <c r="X927" s="22"/>
    </row>
    <row r="928" spans="21:24" x14ac:dyDescent="0.3">
      <c r="U928" s="46"/>
      <c r="V928" s="22"/>
      <c r="W928" s="22"/>
      <c r="X928" s="22"/>
    </row>
    <row r="929" spans="21:24" x14ac:dyDescent="0.3">
      <c r="U929" s="46"/>
      <c r="V929" s="22"/>
      <c r="W929" s="22"/>
      <c r="X929" s="22"/>
    </row>
    <row r="930" spans="21:24" x14ac:dyDescent="0.3">
      <c r="U930" s="46"/>
      <c r="V930" s="22"/>
      <c r="W930" s="22"/>
      <c r="X930" s="22"/>
    </row>
    <row r="931" spans="21:24" x14ac:dyDescent="0.3">
      <c r="U931" s="46"/>
      <c r="V931" s="22"/>
      <c r="W931" s="22"/>
      <c r="X931" s="22"/>
    </row>
    <row r="932" spans="21:24" x14ac:dyDescent="0.3">
      <c r="U932" s="46"/>
      <c r="V932" s="22"/>
      <c r="W932" s="22"/>
      <c r="X932" s="22"/>
    </row>
    <row r="933" spans="21:24" x14ac:dyDescent="0.3">
      <c r="U933" s="46"/>
      <c r="V933" s="22"/>
      <c r="W933" s="22"/>
      <c r="X933" s="22"/>
    </row>
    <row r="934" spans="21:24" x14ac:dyDescent="0.3">
      <c r="U934" s="46"/>
      <c r="V934" s="22"/>
      <c r="W934" s="22"/>
      <c r="X934" s="22"/>
    </row>
    <row r="935" spans="21:24" x14ac:dyDescent="0.3">
      <c r="U935" s="46"/>
      <c r="V935" s="22"/>
      <c r="W935" s="22"/>
      <c r="X935" s="22"/>
    </row>
    <row r="936" spans="21:24" x14ac:dyDescent="0.3">
      <c r="U936" s="46"/>
      <c r="V936" s="22"/>
      <c r="W936" s="22"/>
      <c r="X936" s="22"/>
    </row>
    <row r="937" spans="21:24" x14ac:dyDescent="0.3">
      <c r="U937" s="46"/>
      <c r="V937" s="22"/>
      <c r="W937" s="22"/>
      <c r="X937" s="22"/>
    </row>
    <row r="938" spans="21:24" x14ac:dyDescent="0.3">
      <c r="U938" s="46"/>
      <c r="V938" s="22"/>
      <c r="W938" s="22"/>
      <c r="X938" s="22"/>
    </row>
    <row r="939" spans="21:24" x14ac:dyDescent="0.3">
      <c r="U939" s="46"/>
      <c r="V939" s="22"/>
      <c r="W939" s="22"/>
      <c r="X939" s="22"/>
    </row>
    <row r="940" spans="21:24" x14ac:dyDescent="0.3">
      <c r="U940" s="46"/>
      <c r="V940" s="22"/>
      <c r="W940" s="22"/>
      <c r="X940" s="22"/>
    </row>
    <row r="941" spans="21:24" x14ac:dyDescent="0.3">
      <c r="U941" s="46"/>
      <c r="V941" s="22"/>
      <c r="W941" s="22"/>
      <c r="X941" s="22"/>
    </row>
    <row r="942" spans="21:24" x14ac:dyDescent="0.3">
      <c r="U942" s="46"/>
      <c r="V942" s="22"/>
      <c r="W942" s="22"/>
      <c r="X942" s="22"/>
    </row>
    <row r="943" spans="21:24" x14ac:dyDescent="0.3">
      <c r="U943" s="46"/>
      <c r="V943" s="22"/>
      <c r="W943" s="22"/>
      <c r="X943" s="22"/>
    </row>
    <row r="944" spans="21:24" x14ac:dyDescent="0.3">
      <c r="U944" s="46"/>
      <c r="V944" s="22"/>
      <c r="W944" s="22"/>
      <c r="X944" s="22"/>
    </row>
    <row r="945" spans="21:24" x14ac:dyDescent="0.3">
      <c r="U945" s="46"/>
      <c r="V945" s="22"/>
      <c r="W945" s="22"/>
      <c r="X945" s="22"/>
    </row>
    <row r="946" spans="21:24" x14ac:dyDescent="0.3">
      <c r="U946" s="46"/>
      <c r="V946" s="22"/>
      <c r="W946" s="22"/>
      <c r="X946" s="22"/>
    </row>
    <row r="947" spans="21:24" x14ac:dyDescent="0.3">
      <c r="U947" s="46"/>
      <c r="V947" s="22"/>
      <c r="W947" s="22"/>
      <c r="X947" s="22"/>
    </row>
    <row r="948" spans="21:24" x14ac:dyDescent="0.3">
      <c r="U948" s="46"/>
      <c r="V948" s="22"/>
      <c r="W948" s="22"/>
      <c r="X948" s="22"/>
    </row>
    <row r="949" spans="21:24" x14ac:dyDescent="0.3">
      <c r="U949" s="46"/>
      <c r="V949" s="22"/>
      <c r="W949" s="22"/>
      <c r="X949" s="22"/>
    </row>
    <row r="950" spans="21:24" x14ac:dyDescent="0.3">
      <c r="U950" s="46"/>
      <c r="V950" s="22"/>
      <c r="W950" s="22"/>
      <c r="X950" s="22"/>
    </row>
    <row r="951" spans="21:24" x14ac:dyDescent="0.3">
      <c r="U951" s="46"/>
      <c r="V951" s="22"/>
      <c r="W951" s="22"/>
      <c r="X951" s="22"/>
    </row>
    <row r="952" spans="21:24" x14ac:dyDescent="0.3">
      <c r="U952" s="46"/>
      <c r="V952" s="22"/>
      <c r="W952" s="22"/>
      <c r="X952" s="22"/>
    </row>
    <row r="953" spans="21:24" x14ac:dyDescent="0.3">
      <c r="U953" s="46"/>
      <c r="V953" s="22"/>
      <c r="W953" s="22"/>
      <c r="X953" s="22"/>
    </row>
    <row r="954" spans="21:24" x14ac:dyDescent="0.3">
      <c r="U954" s="46"/>
      <c r="V954" s="22"/>
      <c r="W954" s="22"/>
      <c r="X954" s="22"/>
    </row>
    <row r="955" spans="21:24" x14ac:dyDescent="0.3">
      <c r="U955" s="46"/>
      <c r="V955" s="22"/>
      <c r="W955" s="22"/>
      <c r="X955" s="22"/>
    </row>
    <row r="956" spans="21:24" x14ac:dyDescent="0.3">
      <c r="U956" s="46"/>
      <c r="V956" s="22"/>
      <c r="W956" s="22"/>
      <c r="X956" s="22"/>
    </row>
    <row r="957" spans="21:24" x14ac:dyDescent="0.3">
      <c r="U957" s="46"/>
      <c r="V957" s="22"/>
      <c r="W957" s="22"/>
      <c r="X957" s="22"/>
    </row>
    <row r="958" spans="21:24" x14ac:dyDescent="0.3">
      <c r="U958" s="46"/>
      <c r="V958" s="22"/>
      <c r="W958" s="22"/>
      <c r="X958" s="22"/>
    </row>
    <row r="959" spans="21:24" x14ac:dyDescent="0.3">
      <c r="U959" s="46"/>
      <c r="V959" s="22"/>
      <c r="W959" s="22"/>
      <c r="X959" s="22"/>
    </row>
    <row r="960" spans="21:24" x14ac:dyDescent="0.3">
      <c r="U960" s="46"/>
      <c r="V960" s="22"/>
      <c r="W960" s="22"/>
      <c r="X960" s="22"/>
    </row>
    <row r="961" spans="21:24" x14ac:dyDescent="0.3">
      <c r="U961" s="46"/>
      <c r="V961" s="22"/>
      <c r="W961" s="22"/>
      <c r="X961" s="22"/>
    </row>
    <row r="962" spans="21:24" x14ac:dyDescent="0.3">
      <c r="U962" s="46"/>
      <c r="V962" s="22"/>
      <c r="W962" s="22"/>
      <c r="X962" s="22"/>
    </row>
    <row r="963" spans="21:24" x14ac:dyDescent="0.3">
      <c r="U963" s="46"/>
      <c r="V963" s="22"/>
      <c r="W963" s="22"/>
      <c r="X963" s="22"/>
    </row>
    <row r="964" spans="21:24" x14ac:dyDescent="0.3">
      <c r="U964" s="46"/>
      <c r="V964" s="22"/>
      <c r="W964" s="22"/>
      <c r="X964" s="22"/>
    </row>
    <row r="965" spans="21:24" x14ac:dyDescent="0.3">
      <c r="U965" s="46"/>
      <c r="V965" s="22"/>
      <c r="W965" s="22"/>
      <c r="X965" s="22"/>
    </row>
    <row r="966" spans="21:24" x14ac:dyDescent="0.3">
      <c r="U966" s="46"/>
      <c r="V966" s="22"/>
      <c r="W966" s="22"/>
      <c r="X966" s="22"/>
    </row>
    <row r="967" spans="21:24" x14ac:dyDescent="0.3">
      <c r="U967" s="46"/>
      <c r="V967" s="22"/>
      <c r="W967" s="22"/>
      <c r="X967" s="22"/>
    </row>
    <row r="968" spans="21:24" x14ac:dyDescent="0.3">
      <c r="U968" s="46"/>
      <c r="V968" s="22"/>
      <c r="W968" s="22"/>
      <c r="X968" s="22"/>
    </row>
    <row r="969" spans="21:24" x14ac:dyDescent="0.3">
      <c r="U969" s="46"/>
      <c r="V969" s="22"/>
      <c r="W969" s="22"/>
      <c r="X969" s="22"/>
    </row>
    <row r="970" spans="21:24" x14ac:dyDescent="0.3">
      <c r="U970" s="46"/>
      <c r="V970" s="22"/>
      <c r="W970" s="22"/>
      <c r="X970" s="22"/>
    </row>
    <row r="971" spans="21:24" x14ac:dyDescent="0.3">
      <c r="U971" s="46"/>
      <c r="V971" s="22"/>
      <c r="W971" s="22"/>
      <c r="X971" s="22"/>
    </row>
    <row r="972" spans="21:24" x14ac:dyDescent="0.3">
      <c r="U972" s="46"/>
      <c r="V972" s="22"/>
      <c r="W972" s="22"/>
      <c r="X972" s="22"/>
    </row>
    <row r="973" spans="21:24" x14ac:dyDescent="0.3">
      <c r="U973" s="46"/>
      <c r="V973" s="22"/>
      <c r="W973" s="22"/>
      <c r="X973" s="22"/>
    </row>
    <row r="974" spans="21:24" x14ac:dyDescent="0.3">
      <c r="U974" s="46"/>
      <c r="V974" s="22"/>
      <c r="W974" s="22"/>
      <c r="X974" s="22"/>
    </row>
    <row r="975" spans="21:24" x14ac:dyDescent="0.3">
      <c r="U975" s="46"/>
      <c r="V975" s="22"/>
      <c r="W975" s="22"/>
      <c r="X975" s="22"/>
    </row>
    <row r="976" spans="21:24" x14ac:dyDescent="0.3">
      <c r="U976" s="46"/>
      <c r="V976" s="22"/>
      <c r="W976" s="22"/>
      <c r="X976" s="22"/>
    </row>
    <row r="977" spans="21:24" x14ac:dyDescent="0.3">
      <c r="U977" s="46"/>
      <c r="V977" s="22"/>
      <c r="W977" s="22"/>
      <c r="X977" s="22"/>
    </row>
    <row r="978" spans="21:24" x14ac:dyDescent="0.3">
      <c r="U978" s="46"/>
      <c r="V978" s="22"/>
      <c r="W978" s="22"/>
      <c r="X978" s="22"/>
    </row>
    <row r="979" spans="21:24" x14ac:dyDescent="0.3">
      <c r="U979" s="46"/>
      <c r="V979" s="22"/>
      <c r="W979" s="22"/>
      <c r="X979" s="22"/>
    </row>
    <row r="980" spans="21:24" x14ac:dyDescent="0.3">
      <c r="U980" s="46"/>
      <c r="V980" s="22"/>
      <c r="W980" s="22"/>
      <c r="X980" s="22"/>
    </row>
    <row r="981" spans="21:24" x14ac:dyDescent="0.3">
      <c r="U981" s="46"/>
      <c r="V981" s="22"/>
      <c r="W981" s="22"/>
      <c r="X981" s="22"/>
    </row>
    <row r="982" spans="21:24" x14ac:dyDescent="0.3">
      <c r="U982" s="46"/>
      <c r="V982" s="22"/>
      <c r="W982" s="22"/>
      <c r="X982" s="22"/>
    </row>
    <row r="983" spans="21:24" x14ac:dyDescent="0.3">
      <c r="U983" s="46"/>
      <c r="V983" s="22"/>
      <c r="W983" s="22"/>
      <c r="X983" s="22"/>
    </row>
    <row r="984" spans="21:24" x14ac:dyDescent="0.3">
      <c r="U984" s="46"/>
      <c r="V984" s="22"/>
      <c r="W984" s="22"/>
      <c r="X984" s="22"/>
    </row>
    <row r="985" spans="21:24" x14ac:dyDescent="0.3">
      <c r="U985" s="46"/>
      <c r="V985" s="22"/>
      <c r="W985" s="22"/>
      <c r="X985" s="22"/>
    </row>
    <row r="986" spans="21:24" x14ac:dyDescent="0.3">
      <c r="U986" s="46"/>
      <c r="V986" s="22"/>
      <c r="W986" s="22"/>
      <c r="X986" s="22"/>
    </row>
    <row r="987" spans="21:24" x14ac:dyDescent="0.3">
      <c r="U987" s="46"/>
      <c r="V987" s="22"/>
      <c r="W987" s="22"/>
      <c r="X987" s="22"/>
    </row>
    <row r="988" spans="21:24" x14ac:dyDescent="0.3">
      <c r="U988" s="46"/>
      <c r="V988" s="22"/>
      <c r="W988" s="22"/>
      <c r="X988" s="22"/>
    </row>
    <row r="989" spans="21:24" x14ac:dyDescent="0.3">
      <c r="U989" s="46"/>
      <c r="V989" s="22"/>
      <c r="W989" s="22"/>
      <c r="X989" s="22"/>
    </row>
    <row r="990" spans="21:24" x14ac:dyDescent="0.3">
      <c r="U990" s="46"/>
      <c r="V990" s="22"/>
      <c r="W990" s="22"/>
      <c r="X990" s="22"/>
    </row>
    <row r="991" spans="21:24" x14ac:dyDescent="0.3">
      <c r="U991" s="46"/>
      <c r="V991" s="22"/>
      <c r="W991" s="22"/>
      <c r="X991" s="22"/>
    </row>
    <row r="992" spans="21:24" x14ac:dyDescent="0.3">
      <c r="U992" s="46"/>
      <c r="V992" s="22"/>
      <c r="W992" s="22"/>
      <c r="X992" s="22"/>
    </row>
    <row r="993" spans="21:24" x14ac:dyDescent="0.3">
      <c r="U993" s="46"/>
      <c r="V993" s="22"/>
      <c r="W993" s="22"/>
      <c r="X993" s="22"/>
    </row>
    <row r="994" spans="21:24" x14ac:dyDescent="0.3">
      <c r="U994" s="46"/>
      <c r="V994" s="22"/>
      <c r="W994" s="22"/>
      <c r="X994" s="22"/>
    </row>
    <row r="995" spans="21:24" x14ac:dyDescent="0.3">
      <c r="U995" s="46"/>
      <c r="V995" s="22"/>
      <c r="W995" s="22"/>
      <c r="X995" s="22"/>
    </row>
    <row r="996" spans="21:24" x14ac:dyDescent="0.3">
      <c r="U996" s="46"/>
      <c r="V996" s="22"/>
      <c r="W996" s="22"/>
      <c r="X996" s="22"/>
    </row>
    <row r="997" spans="21:24" x14ac:dyDescent="0.3">
      <c r="U997" s="46"/>
      <c r="V997" s="22"/>
      <c r="W997" s="22"/>
      <c r="X997" s="22"/>
    </row>
    <row r="998" spans="21:24" x14ac:dyDescent="0.3">
      <c r="U998" s="46"/>
      <c r="V998" s="22"/>
      <c r="W998" s="22"/>
      <c r="X998" s="22"/>
    </row>
    <row r="999" spans="21:24" x14ac:dyDescent="0.3">
      <c r="U999" s="46"/>
      <c r="V999" s="22"/>
      <c r="W999" s="22"/>
      <c r="X999" s="22"/>
    </row>
    <row r="1000" spans="21:24" x14ac:dyDescent="0.3">
      <c r="U1000" s="46"/>
      <c r="V1000" s="22"/>
      <c r="W1000" s="22"/>
      <c r="X1000" s="22"/>
    </row>
    <row r="1001" spans="21:24" x14ac:dyDescent="0.3">
      <c r="U1001" s="46"/>
      <c r="V1001" s="22"/>
      <c r="W1001" s="22"/>
      <c r="X1001" s="22"/>
    </row>
    <row r="1002" spans="21:24" x14ac:dyDescent="0.3">
      <c r="U1002" s="46"/>
      <c r="V1002" s="22"/>
      <c r="W1002" s="22"/>
      <c r="X1002" s="22"/>
    </row>
    <row r="1003" spans="21:24" x14ac:dyDescent="0.3">
      <c r="U1003" s="46"/>
      <c r="V1003" s="22"/>
      <c r="W1003" s="22"/>
      <c r="X1003" s="22"/>
    </row>
    <row r="1004" spans="21:24" x14ac:dyDescent="0.3">
      <c r="U1004" s="46"/>
      <c r="V1004" s="22"/>
      <c r="W1004" s="22"/>
      <c r="X1004" s="22"/>
    </row>
    <row r="1005" spans="21:24" x14ac:dyDescent="0.3">
      <c r="U1005" s="46"/>
      <c r="V1005" s="22"/>
      <c r="W1005" s="22"/>
      <c r="X1005" s="22"/>
    </row>
    <row r="1006" spans="21:24" x14ac:dyDescent="0.3">
      <c r="U1006" s="46"/>
      <c r="V1006" s="22"/>
      <c r="W1006" s="22"/>
      <c r="X1006" s="22"/>
    </row>
    <row r="1007" spans="21:24" x14ac:dyDescent="0.3">
      <c r="U1007" s="46"/>
      <c r="V1007" s="22"/>
      <c r="W1007" s="22"/>
      <c r="X1007" s="22"/>
    </row>
    <row r="1008" spans="21:24" x14ac:dyDescent="0.3">
      <c r="U1008" s="46"/>
      <c r="V1008" s="22"/>
      <c r="W1008" s="22"/>
      <c r="X1008" s="22"/>
    </row>
    <row r="1009" spans="21:24" x14ac:dyDescent="0.3">
      <c r="U1009" s="46"/>
      <c r="V1009" s="22"/>
      <c r="W1009" s="22"/>
      <c r="X1009" s="22"/>
    </row>
    <row r="1010" spans="21:24" x14ac:dyDescent="0.3">
      <c r="U1010" s="46"/>
      <c r="V1010" s="22"/>
      <c r="W1010" s="22"/>
      <c r="X1010" s="22"/>
    </row>
    <row r="1011" spans="21:24" x14ac:dyDescent="0.3">
      <c r="U1011" s="46"/>
      <c r="V1011" s="22"/>
      <c r="W1011" s="22"/>
      <c r="X1011" s="22"/>
    </row>
    <row r="1012" spans="21:24" x14ac:dyDescent="0.3">
      <c r="U1012" s="46"/>
      <c r="V1012" s="22"/>
      <c r="W1012" s="22"/>
      <c r="X1012" s="22"/>
    </row>
    <row r="1013" spans="21:24" x14ac:dyDescent="0.3">
      <c r="U1013" s="46"/>
      <c r="V1013" s="22"/>
      <c r="W1013" s="22"/>
      <c r="X1013" s="22"/>
    </row>
    <row r="1014" spans="21:24" x14ac:dyDescent="0.3">
      <c r="U1014" s="46"/>
      <c r="V1014" s="22"/>
      <c r="W1014" s="22"/>
      <c r="X1014" s="22"/>
    </row>
    <row r="1015" spans="21:24" x14ac:dyDescent="0.3">
      <c r="U1015" s="46"/>
      <c r="V1015" s="22"/>
      <c r="W1015" s="22"/>
      <c r="X1015" s="22"/>
    </row>
    <row r="1016" spans="21:24" x14ac:dyDescent="0.3">
      <c r="U1016" s="46"/>
      <c r="V1016" s="22"/>
      <c r="W1016" s="22"/>
      <c r="X1016" s="22"/>
    </row>
    <row r="1017" spans="21:24" x14ac:dyDescent="0.3">
      <c r="U1017" s="46"/>
      <c r="V1017" s="22"/>
      <c r="W1017" s="22"/>
      <c r="X1017" s="22"/>
    </row>
    <row r="1018" spans="21:24" x14ac:dyDescent="0.3">
      <c r="U1018" s="46"/>
      <c r="V1018" s="22"/>
      <c r="W1018" s="22"/>
      <c r="X1018" s="22"/>
    </row>
    <row r="1019" spans="21:24" x14ac:dyDescent="0.3">
      <c r="U1019" s="46"/>
      <c r="V1019" s="22"/>
      <c r="W1019" s="22"/>
      <c r="X1019" s="22"/>
    </row>
    <row r="1020" spans="21:24" x14ac:dyDescent="0.3">
      <c r="U1020" s="46"/>
      <c r="V1020" s="22"/>
      <c r="W1020" s="22"/>
      <c r="X1020" s="22"/>
    </row>
    <row r="1021" spans="21:24" x14ac:dyDescent="0.3">
      <c r="U1021" s="46"/>
      <c r="V1021" s="22"/>
      <c r="W1021" s="22"/>
      <c r="X1021" s="22"/>
    </row>
    <row r="1022" spans="21:24" x14ac:dyDescent="0.3">
      <c r="U1022" s="46"/>
      <c r="V1022" s="22"/>
      <c r="W1022" s="22"/>
      <c r="X1022" s="22"/>
    </row>
    <row r="1023" spans="21:24" x14ac:dyDescent="0.3">
      <c r="U1023" s="46"/>
      <c r="V1023" s="22"/>
      <c r="W1023" s="22"/>
      <c r="X1023" s="22"/>
    </row>
    <row r="1024" spans="21:24" x14ac:dyDescent="0.3">
      <c r="U1024" s="46"/>
      <c r="V1024" s="22"/>
      <c r="W1024" s="22"/>
      <c r="X1024" s="22"/>
    </row>
    <row r="1025" spans="21:24" x14ac:dyDescent="0.3">
      <c r="U1025" s="46"/>
      <c r="V1025" s="22"/>
      <c r="W1025" s="22"/>
      <c r="X1025" s="22"/>
    </row>
    <row r="1026" spans="21:24" x14ac:dyDescent="0.3">
      <c r="U1026" s="46"/>
      <c r="V1026" s="22"/>
      <c r="W1026" s="22"/>
      <c r="X1026" s="22"/>
    </row>
    <row r="1027" spans="21:24" x14ac:dyDescent="0.3">
      <c r="U1027" s="46"/>
      <c r="V1027" s="22"/>
      <c r="W1027" s="22"/>
      <c r="X1027" s="22"/>
    </row>
    <row r="1028" spans="21:24" x14ac:dyDescent="0.3">
      <c r="U1028" s="46"/>
      <c r="V1028" s="22"/>
      <c r="W1028" s="22"/>
      <c r="X1028" s="22"/>
    </row>
    <row r="1029" spans="21:24" x14ac:dyDescent="0.3">
      <c r="U1029" s="46"/>
      <c r="V1029" s="22"/>
      <c r="W1029" s="22"/>
      <c r="X1029" s="22"/>
    </row>
    <row r="1030" spans="21:24" x14ac:dyDescent="0.3">
      <c r="U1030" s="46"/>
      <c r="V1030" s="22"/>
      <c r="W1030" s="22"/>
      <c r="X1030" s="22"/>
    </row>
    <row r="1031" spans="21:24" x14ac:dyDescent="0.3">
      <c r="U1031" s="46"/>
      <c r="V1031" s="22"/>
      <c r="W1031" s="22"/>
      <c r="X1031" s="22"/>
    </row>
    <row r="1032" spans="21:24" x14ac:dyDescent="0.3">
      <c r="U1032" s="46"/>
      <c r="V1032" s="22"/>
      <c r="W1032" s="22"/>
      <c r="X1032" s="22"/>
    </row>
    <row r="1033" spans="21:24" x14ac:dyDescent="0.3">
      <c r="U1033" s="46"/>
      <c r="V1033" s="22"/>
      <c r="W1033" s="22"/>
      <c r="X1033" s="22"/>
    </row>
    <row r="1034" spans="21:24" x14ac:dyDescent="0.3">
      <c r="U1034" s="46"/>
      <c r="V1034" s="22"/>
      <c r="W1034" s="22"/>
      <c r="X1034" s="22"/>
    </row>
    <row r="1035" spans="21:24" x14ac:dyDescent="0.3">
      <c r="U1035" s="46"/>
      <c r="V1035" s="22"/>
      <c r="W1035" s="22"/>
      <c r="X1035" s="22"/>
    </row>
    <row r="1036" spans="21:24" x14ac:dyDescent="0.3">
      <c r="U1036" s="46"/>
      <c r="V1036" s="22"/>
      <c r="W1036" s="22"/>
      <c r="X1036" s="22"/>
    </row>
    <row r="1037" spans="21:24" x14ac:dyDescent="0.3">
      <c r="U1037" s="46"/>
      <c r="V1037" s="22"/>
      <c r="W1037" s="22"/>
      <c r="X1037" s="22"/>
    </row>
    <row r="1038" spans="21:24" x14ac:dyDescent="0.3">
      <c r="U1038" s="46"/>
      <c r="V1038" s="22"/>
      <c r="W1038" s="22"/>
      <c r="X1038" s="22"/>
    </row>
    <row r="1039" spans="21:24" x14ac:dyDescent="0.3">
      <c r="U1039" s="46"/>
      <c r="V1039" s="22"/>
      <c r="W1039" s="22"/>
      <c r="X1039" s="22"/>
    </row>
    <row r="1040" spans="21:24" x14ac:dyDescent="0.3">
      <c r="U1040" s="46"/>
      <c r="V1040" s="22"/>
      <c r="W1040" s="22"/>
      <c r="X1040" s="22"/>
    </row>
    <row r="1041" spans="21:24" x14ac:dyDescent="0.3">
      <c r="U1041" s="46"/>
      <c r="V1041" s="22"/>
      <c r="W1041" s="22"/>
      <c r="X1041" s="22"/>
    </row>
    <row r="1042" spans="21:24" x14ac:dyDescent="0.3">
      <c r="U1042" s="46"/>
      <c r="V1042" s="22"/>
      <c r="W1042" s="22"/>
      <c r="X1042" s="22"/>
    </row>
    <row r="1043" spans="21:24" x14ac:dyDescent="0.3">
      <c r="U1043" s="46"/>
      <c r="V1043" s="22"/>
      <c r="W1043" s="22"/>
      <c r="X1043" s="22"/>
    </row>
    <row r="1044" spans="21:24" x14ac:dyDescent="0.3">
      <c r="U1044" s="46"/>
      <c r="V1044" s="22"/>
      <c r="W1044" s="22"/>
      <c r="X1044" s="22"/>
    </row>
    <row r="1045" spans="21:24" x14ac:dyDescent="0.3">
      <c r="U1045" s="46"/>
      <c r="V1045" s="22"/>
      <c r="W1045" s="22"/>
      <c r="X1045" s="22"/>
    </row>
    <row r="1046" spans="21:24" x14ac:dyDescent="0.3">
      <c r="U1046" s="46"/>
      <c r="V1046" s="22"/>
      <c r="W1046" s="22"/>
      <c r="X1046" s="22"/>
    </row>
    <row r="1047" spans="21:24" x14ac:dyDescent="0.3">
      <c r="U1047" s="46"/>
      <c r="V1047" s="22"/>
      <c r="W1047" s="22"/>
      <c r="X1047" s="22"/>
    </row>
    <row r="1048" spans="21:24" x14ac:dyDescent="0.3">
      <c r="U1048" s="46"/>
      <c r="V1048" s="22"/>
      <c r="W1048" s="22"/>
      <c r="X1048" s="22"/>
    </row>
    <row r="1049" spans="21:24" x14ac:dyDescent="0.3">
      <c r="U1049" s="46"/>
      <c r="V1049" s="22"/>
      <c r="W1049" s="22"/>
      <c r="X1049" s="22"/>
    </row>
    <row r="1050" spans="21:24" x14ac:dyDescent="0.3">
      <c r="U1050" s="46"/>
      <c r="V1050" s="22"/>
      <c r="W1050" s="22"/>
      <c r="X1050" s="22"/>
    </row>
    <row r="1051" spans="21:24" x14ac:dyDescent="0.3">
      <c r="U1051" s="46"/>
      <c r="V1051" s="22"/>
      <c r="W1051" s="22"/>
      <c r="X1051" s="22"/>
    </row>
    <row r="1052" spans="21:24" x14ac:dyDescent="0.3">
      <c r="U1052" s="46"/>
      <c r="V1052" s="22"/>
      <c r="W1052" s="22"/>
      <c r="X1052" s="22"/>
    </row>
    <row r="1053" spans="21:24" x14ac:dyDescent="0.3">
      <c r="U1053" s="46"/>
      <c r="V1053" s="22"/>
      <c r="W1053" s="22"/>
      <c r="X1053" s="22"/>
    </row>
    <row r="1054" spans="21:24" x14ac:dyDescent="0.3">
      <c r="U1054" s="46"/>
      <c r="V1054" s="22"/>
      <c r="W1054" s="22"/>
      <c r="X1054" s="22"/>
    </row>
    <row r="1055" spans="21:24" x14ac:dyDescent="0.3">
      <c r="U1055" s="46"/>
      <c r="V1055" s="22"/>
      <c r="W1055" s="22"/>
      <c r="X1055" s="22"/>
    </row>
    <row r="1056" spans="21:24" x14ac:dyDescent="0.3">
      <c r="U1056" s="46"/>
      <c r="V1056" s="22"/>
      <c r="W1056" s="22"/>
      <c r="X1056" s="22"/>
    </row>
    <row r="1057" spans="21:24" x14ac:dyDescent="0.3">
      <c r="U1057" s="46"/>
      <c r="V1057" s="22"/>
      <c r="W1057" s="22"/>
      <c r="X1057" s="22"/>
    </row>
    <row r="1058" spans="21:24" x14ac:dyDescent="0.3">
      <c r="U1058" s="46"/>
      <c r="V1058" s="22"/>
      <c r="W1058" s="22"/>
      <c r="X1058" s="22"/>
    </row>
    <row r="1059" spans="21:24" x14ac:dyDescent="0.3">
      <c r="U1059" s="46"/>
      <c r="V1059" s="22"/>
      <c r="W1059" s="22"/>
      <c r="X1059" s="22"/>
    </row>
    <row r="1060" spans="21:24" x14ac:dyDescent="0.3">
      <c r="U1060" s="46"/>
      <c r="V1060" s="22"/>
      <c r="W1060" s="22"/>
      <c r="X1060" s="22"/>
    </row>
    <row r="1061" spans="21:24" x14ac:dyDescent="0.3">
      <c r="U1061" s="46"/>
      <c r="V1061" s="22"/>
      <c r="W1061" s="22"/>
      <c r="X1061" s="22"/>
    </row>
    <row r="1062" spans="21:24" x14ac:dyDescent="0.3">
      <c r="U1062" s="46"/>
      <c r="V1062" s="22"/>
      <c r="W1062" s="22"/>
      <c r="X1062" s="22"/>
    </row>
    <row r="1063" spans="21:24" x14ac:dyDescent="0.3">
      <c r="U1063" s="46"/>
      <c r="V1063" s="22"/>
      <c r="W1063" s="22"/>
      <c r="X1063" s="22"/>
    </row>
    <row r="1064" spans="21:24" x14ac:dyDescent="0.3">
      <c r="U1064" s="46"/>
      <c r="V1064" s="22"/>
      <c r="W1064" s="22"/>
      <c r="X1064" s="22"/>
    </row>
    <row r="1065" spans="21:24" x14ac:dyDescent="0.3">
      <c r="U1065" s="46"/>
      <c r="V1065" s="22"/>
      <c r="W1065" s="22"/>
      <c r="X1065" s="22"/>
    </row>
    <row r="1066" spans="21:24" x14ac:dyDescent="0.3">
      <c r="U1066" s="46"/>
      <c r="V1066" s="22"/>
      <c r="W1066" s="22"/>
      <c r="X1066" s="22"/>
    </row>
    <row r="1067" spans="21:24" x14ac:dyDescent="0.3">
      <c r="U1067" s="46"/>
      <c r="V1067" s="22"/>
      <c r="W1067" s="22"/>
      <c r="X1067" s="22"/>
    </row>
    <row r="1068" spans="21:24" x14ac:dyDescent="0.3">
      <c r="U1068" s="46"/>
      <c r="V1068" s="22"/>
      <c r="W1068" s="22"/>
      <c r="X1068" s="22"/>
    </row>
    <row r="1069" spans="21:24" x14ac:dyDescent="0.3">
      <c r="U1069" s="46"/>
      <c r="V1069" s="22"/>
      <c r="W1069" s="22"/>
      <c r="X1069" s="22"/>
    </row>
    <row r="1070" spans="21:24" x14ac:dyDescent="0.3">
      <c r="U1070" s="46"/>
      <c r="V1070" s="22"/>
      <c r="W1070" s="22"/>
      <c r="X1070" s="22"/>
    </row>
    <row r="1071" spans="21:24" x14ac:dyDescent="0.3">
      <c r="U1071" s="46"/>
      <c r="V1071" s="22"/>
      <c r="W1071" s="22"/>
      <c r="X1071" s="22"/>
    </row>
    <row r="1072" spans="21:24" x14ac:dyDescent="0.3">
      <c r="U1072" s="46"/>
      <c r="V1072" s="22"/>
      <c r="W1072" s="22"/>
      <c r="X1072" s="22"/>
    </row>
    <row r="1073" spans="21:24" x14ac:dyDescent="0.3">
      <c r="U1073" s="46"/>
      <c r="V1073" s="22"/>
      <c r="W1073" s="22"/>
      <c r="X1073" s="22"/>
    </row>
    <row r="1074" spans="21:24" x14ac:dyDescent="0.3">
      <c r="U1074" s="46"/>
      <c r="V1074" s="22"/>
      <c r="W1074" s="22"/>
      <c r="X1074" s="22"/>
    </row>
    <row r="1075" spans="21:24" x14ac:dyDescent="0.3">
      <c r="U1075" s="46"/>
      <c r="V1075" s="22"/>
      <c r="W1075" s="22"/>
      <c r="X1075" s="22"/>
    </row>
    <row r="1076" spans="21:24" x14ac:dyDescent="0.3">
      <c r="U1076" s="46"/>
      <c r="V1076" s="22"/>
      <c r="W1076" s="22"/>
      <c r="X1076" s="22"/>
    </row>
    <row r="1077" spans="21:24" x14ac:dyDescent="0.3">
      <c r="U1077" s="46"/>
      <c r="V1077" s="22"/>
      <c r="W1077" s="22"/>
      <c r="X1077" s="22"/>
    </row>
    <row r="1078" spans="21:24" x14ac:dyDescent="0.3">
      <c r="U1078" s="46"/>
      <c r="V1078" s="22"/>
      <c r="W1078" s="22"/>
      <c r="X1078" s="22"/>
    </row>
    <row r="1079" spans="21:24" x14ac:dyDescent="0.3">
      <c r="U1079" s="46"/>
      <c r="V1079" s="22"/>
      <c r="W1079" s="22"/>
      <c r="X1079" s="22"/>
    </row>
    <row r="1080" spans="21:24" x14ac:dyDescent="0.3">
      <c r="U1080" s="46"/>
      <c r="V1080" s="22"/>
      <c r="W1080" s="22"/>
      <c r="X1080" s="22"/>
    </row>
    <row r="1081" spans="21:24" x14ac:dyDescent="0.3">
      <c r="U1081" s="46"/>
      <c r="V1081" s="22"/>
      <c r="W1081" s="22"/>
      <c r="X1081" s="22"/>
    </row>
    <row r="1082" spans="21:24" x14ac:dyDescent="0.3">
      <c r="U1082" s="46"/>
      <c r="V1082" s="22"/>
      <c r="W1082" s="22"/>
      <c r="X1082" s="22"/>
    </row>
    <row r="1083" spans="21:24" x14ac:dyDescent="0.3">
      <c r="U1083" s="46"/>
      <c r="V1083" s="22"/>
      <c r="W1083" s="22"/>
      <c r="X1083" s="22"/>
    </row>
    <row r="1084" spans="21:24" x14ac:dyDescent="0.3">
      <c r="U1084" s="46"/>
      <c r="V1084" s="22"/>
      <c r="W1084" s="22"/>
      <c r="X1084" s="22"/>
    </row>
    <row r="1085" spans="21:24" x14ac:dyDescent="0.3">
      <c r="U1085" s="46"/>
      <c r="V1085" s="22"/>
      <c r="W1085" s="22"/>
      <c r="X1085" s="22"/>
    </row>
    <row r="1086" spans="21:24" x14ac:dyDescent="0.3">
      <c r="U1086" s="46"/>
      <c r="V1086" s="22"/>
      <c r="W1086" s="22"/>
      <c r="X1086" s="22"/>
    </row>
    <row r="1087" spans="21:24" x14ac:dyDescent="0.3">
      <c r="U1087" s="46"/>
      <c r="V1087" s="22"/>
      <c r="W1087" s="22"/>
      <c r="X1087" s="22"/>
    </row>
    <row r="1088" spans="21:24" x14ac:dyDescent="0.3">
      <c r="U1088" s="46"/>
      <c r="V1088" s="22"/>
      <c r="W1088" s="22"/>
      <c r="X1088" s="22"/>
    </row>
    <row r="1089" spans="21:24" x14ac:dyDescent="0.3">
      <c r="U1089" s="46"/>
      <c r="V1089" s="22"/>
      <c r="W1089" s="22"/>
      <c r="X1089" s="22"/>
    </row>
    <row r="1090" spans="21:24" x14ac:dyDescent="0.3">
      <c r="U1090" s="46"/>
      <c r="V1090" s="22"/>
      <c r="W1090" s="22"/>
      <c r="X1090" s="22"/>
    </row>
    <row r="1091" spans="21:24" x14ac:dyDescent="0.3">
      <c r="U1091" s="46"/>
      <c r="V1091" s="22"/>
      <c r="W1091" s="22"/>
      <c r="X1091" s="22"/>
    </row>
    <row r="1092" spans="21:24" x14ac:dyDescent="0.3">
      <c r="U1092" s="46"/>
      <c r="V1092" s="22"/>
      <c r="W1092" s="22"/>
      <c r="X1092" s="22"/>
    </row>
    <row r="1093" spans="21:24" x14ac:dyDescent="0.3">
      <c r="U1093" s="46"/>
      <c r="V1093" s="22"/>
      <c r="W1093" s="22"/>
      <c r="X1093" s="22"/>
    </row>
    <row r="1094" spans="21:24" x14ac:dyDescent="0.3">
      <c r="U1094" s="46"/>
      <c r="V1094" s="22"/>
      <c r="W1094" s="22"/>
      <c r="X1094" s="22"/>
    </row>
    <row r="1095" spans="21:24" x14ac:dyDescent="0.3">
      <c r="U1095" s="46"/>
      <c r="V1095" s="22"/>
      <c r="W1095" s="22"/>
      <c r="X1095" s="22"/>
    </row>
    <row r="1096" spans="21:24" x14ac:dyDescent="0.3">
      <c r="U1096" s="46"/>
      <c r="V1096" s="22"/>
      <c r="W1096" s="22"/>
      <c r="X1096" s="22"/>
    </row>
    <row r="1097" spans="21:24" x14ac:dyDescent="0.3">
      <c r="U1097" s="46"/>
      <c r="V1097" s="22"/>
      <c r="W1097" s="22"/>
      <c r="X1097" s="22"/>
    </row>
    <row r="1098" spans="21:24" x14ac:dyDescent="0.3">
      <c r="U1098" s="46"/>
      <c r="V1098" s="22"/>
      <c r="W1098" s="22"/>
      <c r="X1098" s="22"/>
    </row>
    <row r="1099" spans="21:24" x14ac:dyDescent="0.3">
      <c r="U1099" s="46"/>
      <c r="V1099" s="22"/>
      <c r="W1099" s="22"/>
      <c r="X1099" s="22"/>
    </row>
    <row r="1100" spans="21:24" x14ac:dyDescent="0.3">
      <c r="U1100" s="46"/>
      <c r="V1100" s="22"/>
      <c r="W1100" s="22"/>
      <c r="X1100" s="22"/>
    </row>
    <row r="1101" spans="21:24" x14ac:dyDescent="0.3">
      <c r="U1101" s="46"/>
      <c r="V1101" s="22"/>
      <c r="W1101" s="22"/>
      <c r="X1101" s="22"/>
    </row>
    <row r="1102" spans="21:24" x14ac:dyDescent="0.3">
      <c r="U1102" s="46"/>
      <c r="V1102" s="22"/>
      <c r="W1102" s="22"/>
      <c r="X1102" s="22"/>
    </row>
    <row r="1103" spans="21:24" x14ac:dyDescent="0.3">
      <c r="U1103" s="46"/>
      <c r="V1103" s="22"/>
      <c r="W1103" s="22"/>
      <c r="X1103" s="22"/>
    </row>
    <row r="1104" spans="21:24" x14ac:dyDescent="0.3">
      <c r="U1104" s="46"/>
      <c r="V1104" s="22"/>
      <c r="W1104" s="22"/>
      <c r="X1104" s="22"/>
    </row>
    <row r="1105" spans="21:24" x14ac:dyDescent="0.3">
      <c r="U1105" s="46"/>
      <c r="V1105" s="22"/>
      <c r="W1105" s="22"/>
      <c r="X1105" s="22"/>
    </row>
    <row r="1106" spans="21:24" x14ac:dyDescent="0.3">
      <c r="U1106" s="46"/>
      <c r="V1106" s="22"/>
      <c r="W1106" s="22"/>
      <c r="X1106" s="22"/>
    </row>
    <row r="1107" spans="21:24" x14ac:dyDescent="0.3">
      <c r="U1107" s="46"/>
      <c r="V1107" s="22"/>
      <c r="W1107" s="22"/>
      <c r="X1107" s="22"/>
    </row>
    <row r="1108" spans="21:24" x14ac:dyDescent="0.3">
      <c r="U1108" s="46"/>
      <c r="V1108" s="22"/>
      <c r="W1108" s="22"/>
      <c r="X1108" s="22"/>
    </row>
    <row r="1109" spans="21:24" x14ac:dyDescent="0.3">
      <c r="U1109" s="46"/>
      <c r="V1109" s="22"/>
      <c r="W1109" s="22"/>
      <c r="X1109" s="22"/>
    </row>
    <row r="1110" spans="21:24" x14ac:dyDescent="0.3">
      <c r="U1110" s="46"/>
      <c r="V1110" s="22"/>
      <c r="W1110" s="22"/>
      <c r="X1110" s="22"/>
    </row>
    <row r="1111" spans="21:24" x14ac:dyDescent="0.3">
      <c r="U1111" s="46"/>
      <c r="V1111" s="22"/>
      <c r="W1111" s="22"/>
      <c r="X1111" s="22"/>
    </row>
    <row r="1112" spans="21:24" x14ac:dyDescent="0.3">
      <c r="U1112" s="46"/>
      <c r="V1112" s="22"/>
      <c r="W1112" s="22"/>
      <c r="X1112" s="22"/>
    </row>
    <row r="1113" spans="21:24" x14ac:dyDescent="0.3">
      <c r="U1113" s="46"/>
      <c r="V1113" s="22"/>
      <c r="W1113" s="22"/>
      <c r="X1113" s="22"/>
    </row>
    <row r="1114" spans="21:24" x14ac:dyDescent="0.3">
      <c r="U1114" s="46"/>
      <c r="V1114" s="22"/>
      <c r="W1114" s="22"/>
      <c r="X1114" s="22"/>
    </row>
    <row r="1115" spans="21:24" x14ac:dyDescent="0.3">
      <c r="U1115" s="46"/>
      <c r="V1115" s="22"/>
      <c r="W1115" s="22"/>
      <c r="X1115" s="22"/>
    </row>
    <row r="1116" spans="21:24" x14ac:dyDescent="0.3">
      <c r="U1116" s="46"/>
      <c r="V1116" s="22"/>
      <c r="W1116" s="22"/>
      <c r="X1116" s="22"/>
    </row>
    <row r="1117" spans="21:24" x14ac:dyDescent="0.3">
      <c r="U1117" s="46"/>
      <c r="V1117" s="22"/>
      <c r="W1117" s="22"/>
      <c r="X1117" s="22"/>
    </row>
    <row r="1118" spans="21:24" x14ac:dyDescent="0.3">
      <c r="U1118" s="46"/>
      <c r="V1118" s="22"/>
      <c r="W1118" s="22"/>
      <c r="X1118" s="22"/>
    </row>
    <row r="1119" spans="21:24" x14ac:dyDescent="0.3">
      <c r="U1119" s="46"/>
      <c r="V1119" s="22"/>
      <c r="W1119" s="22"/>
      <c r="X1119" s="22"/>
    </row>
    <row r="1120" spans="21:24" x14ac:dyDescent="0.3">
      <c r="U1120" s="46"/>
      <c r="V1120" s="22"/>
      <c r="W1120" s="22"/>
      <c r="X1120" s="22"/>
    </row>
    <row r="1121" spans="21:24" x14ac:dyDescent="0.3">
      <c r="U1121" s="46"/>
      <c r="V1121" s="22"/>
      <c r="W1121" s="22"/>
      <c r="X1121" s="22"/>
    </row>
    <row r="1122" spans="21:24" x14ac:dyDescent="0.3">
      <c r="U1122" s="46"/>
      <c r="V1122" s="22"/>
      <c r="W1122" s="22"/>
      <c r="X1122" s="22"/>
    </row>
    <row r="1123" spans="21:24" x14ac:dyDescent="0.3">
      <c r="U1123" s="46"/>
      <c r="V1123" s="22"/>
      <c r="W1123" s="22"/>
      <c r="X1123" s="22"/>
    </row>
    <row r="1124" spans="21:24" x14ac:dyDescent="0.3">
      <c r="U1124" s="46"/>
      <c r="V1124" s="22"/>
      <c r="W1124" s="22"/>
      <c r="X1124" s="22"/>
    </row>
    <row r="1125" spans="21:24" x14ac:dyDescent="0.3">
      <c r="U1125" s="46"/>
      <c r="V1125" s="22"/>
      <c r="W1125" s="22"/>
      <c r="X1125" s="22"/>
    </row>
    <row r="1126" spans="21:24" x14ac:dyDescent="0.3">
      <c r="U1126" s="46"/>
      <c r="V1126" s="22"/>
      <c r="W1126" s="22"/>
      <c r="X1126" s="22"/>
    </row>
    <row r="1127" spans="21:24" x14ac:dyDescent="0.3">
      <c r="U1127" s="46"/>
      <c r="V1127" s="22"/>
      <c r="W1127" s="22"/>
      <c r="X1127" s="22"/>
    </row>
    <row r="1128" spans="21:24" x14ac:dyDescent="0.3">
      <c r="U1128" s="46"/>
      <c r="V1128" s="22"/>
      <c r="W1128" s="22"/>
      <c r="X1128" s="22"/>
    </row>
    <row r="1129" spans="21:24" x14ac:dyDescent="0.3">
      <c r="U1129" s="46"/>
      <c r="V1129" s="22"/>
      <c r="W1129" s="22"/>
      <c r="X1129" s="22"/>
    </row>
    <row r="1130" spans="21:24" x14ac:dyDescent="0.3">
      <c r="U1130" s="46"/>
      <c r="V1130" s="22"/>
      <c r="W1130" s="22"/>
      <c r="X1130" s="22"/>
    </row>
    <row r="1131" spans="21:24" x14ac:dyDescent="0.3">
      <c r="U1131" s="46"/>
      <c r="V1131" s="22"/>
      <c r="W1131" s="22"/>
      <c r="X1131" s="22"/>
    </row>
    <row r="1132" spans="21:24" x14ac:dyDescent="0.3">
      <c r="U1132" s="46"/>
      <c r="V1132" s="22"/>
      <c r="W1132" s="22"/>
      <c r="X1132" s="22"/>
    </row>
    <row r="1133" spans="21:24" x14ac:dyDescent="0.3">
      <c r="U1133" s="46"/>
      <c r="V1133" s="22"/>
      <c r="W1133" s="22"/>
      <c r="X1133" s="22"/>
    </row>
    <row r="1134" spans="21:24" x14ac:dyDescent="0.3">
      <c r="U1134" s="46"/>
      <c r="V1134" s="22"/>
      <c r="W1134" s="22"/>
      <c r="X1134" s="22"/>
    </row>
    <row r="1135" spans="21:24" x14ac:dyDescent="0.3">
      <c r="U1135" s="46"/>
      <c r="V1135" s="22"/>
      <c r="W1135" s="22"/>
      <c r="X1135" s="22"/>
    </row>
    <row r="1136" spans="21:24" x14ac:dyDescent="0.3">
      <c r="U1136" s="46"/>
      <c r="V1136" s="22"/>
      <c r="W1136" s="22"/>
      <c r="X1136" s="22"/>
    </row>
    <row r="1137" spans="21:24" x14ac:dyDescent="0.3">
      <c r="U1137" s="46"/>
      <c r="V1137" s="22"/>
      <c r="W1137" s="22"/>
      <c r="X1137" s="22"/>
    </row>
    <row r="1138" spans="21:24" x14ac:dyDescent="0.3">
      <c r="U1138" s="46"/>
      <c r="V1138" s="22"/>
      <c r="W1138" s="22"/>
      <c r="X1138" s="22"/>
    </row>
    <row r="1139" spans="21:24" x14ac:dyDescent="0.3">
      <c r="U1139" s="46"/>
      <c r="V1139" s="22"/>
      <c r="W1139" s="22"/>
      <c r="X1139" s="22"/>
    </row>
    <row r="1140" spans="21:24" x14ac:dyDescent="0.3">
      <c r="U1140" s="46"/>
      <c r="V1140" s="22"/>
      <c r="W1140" s="22"/>
      <c r="X1140" s="22"/>
    </row>
    <row r="1141" spans="21:24" x14ac:dyDescent="0.3">
      <c r="U1141" s="46"/>
      <c r="V1141" s="22"/>
      <c r="W1141" s="22"/>
      <c r="X1141" s="22"/>
    </row>
    <row r="1142" spans="21:24" x14ac:dyDescent="0.3">
      <c r="U1142" s="46"/>
      <c r="V1142" s="22"/>
      <c r="W1142" s="22"/>
      <c r="X1142" s="22"/>
    </row>
    <row r="1143" spans="21:24" x14ac:dyDescent="0.3">
      <c r="U1143" s="46"/>
      <c r="V1143" s="22"/>
      <c r="W1143" s="22"/>
      <c r="X1143" s="22"/>
    </row>
    <row r="1144" spans="21:24" x14ac:dyDescent="0.3">
      <c r="U1144" s="46"/>
      <c r="V1144" s="22"/>
      <c r="W1144" s="22"/>
      <c r="X1144" s="22"/>
    </row>
    <row r="1145" spans="21:24" x14ac:dyDescent="0.3">
      <c r="U1145" s="46"/>
      <c r="V1145" s="22"/>
      <c r="W1145" s="22"/>
      <c r="X1145" s="22"/>
    </row>
    <row r="1146" spans="21:24" x14ac:dyDescent="0.3">
      <c r="U1146" s="46"/>
      <c r="V1146" s="22"/>
      <c r="W1146" s="22"/>
      <c r="X1146" s="22"/>
    </row>
    <row r="1147" spans="21:24" x14ac:dyDescent="0.3">
      <c r="U1147" s="46"/>
      <c r="V1147" s="22"/>
      <c r="W1147" s="22"/>
      <c r="X1147" s="22"/>
    </row>
    <row r="1148" spans="21:24" x14ac:dyDescent="0.3">
      <c r="U1148" s="46"/>
      <c r="V1148" s="22"/>
      <c r="W1148" s="22"/>
      <c r="X1148" s="22"/>
    </row>
    <row r="1149" spans="21:24" x14ac:dyDescent="0.3">
      <c r="U1149" s="46"/>
      <c r="V1149" s="22"/>
      <c r="W1149" s="22"/>
      <c r="X1149" s="22"/>
    </row>
    <row r="1150" spans="21:24" x14ac:dyDescent="0.3">
      <c r="U1150" s="46"/>
      <c r="V1150" s="22"/>
      <c r="W1150" s="22"/>
      <c r="X1150" s="22"/>
    </row>
    <row r="1151" spans="21:24" x14ac:dyDescent="0.3">
      <c r="U1151" s="46"/>
      <c r="V1151" s="22"/>
      <c r="W1151" s="22"/>
      <c r="X1151" s="22"/>
    </row>
    <row r="1152" spans="21:24" x14ac:dyDescent="0.3">
      <c r="U1152" s="46"/>
      <c r="V1152" s="22"/>
      <c r="W1152" s="22"/>
      <c r="X1152" s="22"/>
    </row>
    <row r="1153" spans="21:24" x14ac:dyDescent="0.3">
      <c r="U1153" s="46"/>
      <c r="V1153" s="22"/>
      <c r="W1153" s="22"/>
      <c r="X1153" s="22"/>
    </row>
    <row r="1154" spans="21:24" x14ac:dyDescent="0.3">
      <c r="U1154" s="46"/>
      <c r="V1154" s="22"/>
      <c r="W1154" s="22"/>
      <c r="X1154" s="22"/>
    </row>
    <row r="1155" spans="21:24" x14ac:dyDescent="0.3">
      <c r="U1155" s="46"/>
      <c r="V1155" s="22"/>
      <c r="W1155" s="22"/>
      <c r="X1155" s="22"/>
    </row>
    <row r="1156" spans="21:24" x14ac:dyDescent="0.3">
      <c r="U1156" s="46"/>
      <c r="V1156" s="22"/>
      <c r="W1156" s="22"/>
      <c r="X1156" s="22"/>
    </row>
    <row r="1157" spans="21:24" x14ac:dyDescent="0.3">
      <c r="U1157" s="46"/>
      <c r="V1157" s="22"/>
      <c r="W1157" s="22"/>
      <c r="X1157" s="22"/>
    </row>
    <row r="1158" spans="21:24" x14ac:dyDescent="0.3">
      <c r="U1158" s="46"/>
      <c r="V1158" s="22"/>
      <c r="W1158" s="22"/>
      <c r="X1158" s="22"/>
    </row>
    <row r="1159" spans="21:24" x14ac:dyDescent="0.3">
      <c r="U1159" s="46"/>
      <c r="V1159" s="22"/>
      <c r="W1159" s="22"/>
      <c r="X1159" s="22"/>
    </row>
    <row r="1160" spans="21:24" x14ac:dyDescent="0.3">
      <c r="U1160" s="46"/>
      <c r="V1160" s="22"/>
      <c r="W1160" s="22"/>
      <c r="X1160" s="22"/>
    </row>
    <row r="1161" spans="21:24" x14ac:dyDescent="0.3">
      <c r="U1161" s="46"/>
      <c r="V1161" s="22"/>
      <c r="W1161" s="22"/>
      <c r="X1161" s="22"/>
    </row>
    <row r="1162" spans="21:24" x14ac:dyDescent="0.3">
      <c r="U1162" s="46"/>
      <c r="V1162" s="22"/>
      <c r="W1162" s="22"/>
      <c r="X1162" s="22"/>
    </row>
    <row r="1163" spans="21:24" x14ac:dyDescent="0.3">
      <c r="U1163" s="46"/>
      <c r="V1163" s="22"/>
      <c r="W1163" s="22"/>
      <c r="X1163" s="22"/>
    </row>
    <row r="1164" spans="21:24" x14ac:dyDescent="0.3">
      <c r="U1164" s="46"/>
      <c r="V1164" s="22"/>
      <c r="W1164" s="22"/>
      <c r="X1164" s="22"/>
    </row>
    <row r="1165" spans="21:24" x14ac:dyDescent="0.3">
      <c r="U1165" s="46"/>
      <c r="V1165" s="22"/>
      <c r="W1165" s="22"/>
      <c r="X1165" s="22"/>
    </row>
    <row r="1166" spans="21:24" x14ac:dyDescent="0.3">
      <c r="U1166" s="46"/>
      <c r="V1166" s="22"/>
      <c r="W1166" s="22"/>
      <c r="X1166" s="22"/>
    </row>
    <row r="1167" spans="21:24" x14ac:dyDescent="0.3">
      <c r="U1167" s="46"/>
      <c r="V1167" s="22"/>
      <c r="W1167" s="22"/>
      <c r="X1167" s="22"/>
    </row>
    <row r="1168" spans="21:24" x14ac:dyDescent="0.3">
      <c r="U1168" s="46"/>
      <c r="V1168" s="22"/>
      <c r="W1168" s="22"/>
      <c r="X1168" s="22"/>
    </row>
    <row r="1169" spans="21:24" x14ac:dyDescent="0.3">
      <c r="U1169" s="46"/>
      <c r="V1169" s="22"/>
      <c r="W1169" s="22"/>
      <c r="X1169" s="22"/>
    </row>
    <row r="1170" spans="21:24" x14ac:dyDescent="0.3">
      <c r="U1170" s="46"/>
      <c r="V1170" s="22"/>
      <c r="W1170" s="22"/>
      <c r="X1170" s="22"/>
    </row>
    <row r="1171" spans="21:24" x14ac:dyDescent="0.3">
      <c r="U1171" s="46"/>
      <c r="V1171" s="22"/>
      <c r="W1171" s="22"/>
      <c r="X1171" s="22"/>
    </row>
    <row r="1172" spans="21:24" x14ac:dyDescent="0.3">
      <c r="U1172" s="46"/>
      <c r="V1172" s="22"/>
      <c r="W1172" s="22"/>
      <c r="X1172" s="22"/>
    </row>
    <row r="1173" spans="21:24" x14ac:dyDescent="0.3">
      <c r="U1173" s="46"/>
      <c r="V1173" s="22"/>
      <c r="W1173" s="22"/>
      <c r="X1173" s="22"/>
    </row>
    <row r="1174" spans="21:24" x14ac:dyDescent="0.3">
      <c r="U1174" s="46"/>
      <c r="V1174" s="22"/>
      <c r="W1174" s="22"/>
      <c r="X1174" s="22"/>
    </row>
    <row r="1175" spans="21:24" x14ac:dyDescent="0.3">
      <c r="U1175" s="46"/>
      <c r="V1175" s="22"/>
      <c r="W1175" s="22"/>
      <c r="X1175" s="22"/>
    </row>
    <row r="1176" spans="21:24" x14ac:dyDescent="0.3">
      <c r="U1176" s="46"/>
      <c r="V1176" s="22"/>
      <c r="W1176" s="22"/>
      <c r="X1176" s="22"/>
    </row>
    <row r="1177" spans="21:24" x14ac:dyDescent="0.3">
      <c r="U1177" s="46"/>
      <c r="V1177" s="22"/>
      <c r="W1177" s="22"/>
      <c r="X1177" s="22"/>
    </row>
    <row r="1178" spans="21:24" x14ac:dyDescent="0.3">
      <c r="U1178" s="46"/>
      <c r="V1178" s="22"/>
      <c r="W1178" s="22"/>
      <c r="X1178" s="22"/>
    </row>
    <row r="1179" spans="21:24" x14ac:dyDescent="0.3">
      <c r="U1179" s="46"/>
      <c r="V1179" s="22"/>
      <c r="W1179" s="22"/>
      <c r="X1179" s="22"/>
    </row>
    <row r="1180" spans="21:24" x14ac:dyDescent="0.3">
      <c r="U1180" s="46"/>
      <c r="V1180" s="22"/>
      <c r="W1180" s="22"/>
      <c r="X1180" s="22"/>
    </row>
    <row r="1181" spans="21:24" x14ac:dyDescent="0.3">
      <c r="U1181" s="46"/>
      <c r="V1181" s="22"/>
      <c r="W1181" s="22"/>
      <c r="X1181" s="22"/>
    </row>
    <row r="1182" spans="21:24" x14ac:dyDescent="0.3">
      <c r="U1182" s="46"/>
      <c r="V1182" s="22"/>
      <c r="W1182" s="22"/>
      <c r="X1182" s="22"/>
    </row>
    <row r="1183" spans="21:24" x14ac:dyDescent="0.3">
      <c r="U1183" s="46"/>
      <c r="V1183" s="22"/>
      <c r="W1183" s="22"/>
      <c r="X1183" s="22"/>
    </row>
    <row r="1184" spans="21:24" x14ac:dyDescent="0.3">
      <c r="U1184" s="46"/>
      <c r="V1184" s="22"/>
      <c r="W1184" s="22"/>
      <c r="X1184" s="22"/>
    </row>
    <row r="1185" spans="21:24" x14ac:dyDescent="0.3">
      <c r="U1185" s="46"/>
      <c r="V1185" s="22"/>
      <c r="W1185" s="22"/>
      <c r="X1185" s="22"/>
    </row>
    <row r="1186" spans="21:24" x14ac:dyDescent="0.3">
      <c r="U1186" s="46"/>
      <c r="V1186" s="22"/>
      <c r="W1186" s="22"/>
      <c r="X1186" s="22"/>
    </row>
    <row r="1187" spans="21:24" x14ac:dyDescent="0.3">
      <c r="U1187" s="46"/>
      <c r="V1187" s="22"/>
      <c r="W1187" s="22"/>
      <c r="X1187" s="22"/>
    </row>
    <row r="1188" spans="21:24" x14ac:dyDescent="0.3">
      <c r="U1188" s="46"/>
      <c r="V1188" s="22"/>
      <c r="W1188" s="22"/>
      <c r="X1188" s="22"/>
    </row>
    <row r="1189" spans="21:24" x14ac:dyDescent="0.3">
      <c r="U1189" s="46"/>
      <c r="V1189" s="22"/>
      <c r="W1189" s="22"/>
      <c r="X1189" s="22"/>
    </row>
    <row r="1190" spans="21:24" x14ac:dyDescent="0.3">
      <c r="U1190" s="46"/>
      <c r="V1190" s="22"/>
      <c r="W1190" s="22"/>
      <c r="X1190" s="22"/>
    </row>
    <row r="1191" spans="21:24" x14ac:dyDescent="0.3">
      <c r="U1191" s="46"/>
      <c r="V1191" s="22"/>
      <c r="W1191" s="22"/>
      <c r="X1191" s="22"/>
    </row>
    <row r="1192" spans="21:24" x14ac:dyDescent="0.3">
      <c r="U1192" s="46"/>
      <c r="V1192" s="22"/>
      <c r="W1192" s="22"/>
      <c r="X1192" s="22"/>
    </row>
    <row r="1193" spans="21:24" x14ac:dyDescent="0.3">
      <c r="U1193" s="46"/>
      <c r="V1193" s="22"/>
      <c r="W1193" s="22"/>
      <c r="X1193" s="22"/>
    </row>
    <row r="1194" spans="21:24" x14ac:dyDescent="0.3">
      <c r="U1194" s="46"/>
      <c r="V1194" s="22"/>
      <c r="W1194" s="22"/>
      <c r="X1194" s="22"/>
    </row>
    <row r="1195" spans="21:24" x14ac:dyDescent="0.3">
      <c r="U1195" s="46"/>
      <c r="V1195" s="22"/>
      <c r="W1195" s="22"/>
      <c r="X1195" s="22"/>
    </row>
  </sheetData>
  <sheetProtection algorithmName="SHA-512" hashValue="55XHWWZVcYmQckorIneGqDHqj9SVv6dFIhivxRAcqUPXhsYi7AJ+2JPK/W5uZfLWKoUooGOWM+e7egkKeqjzeA==" saltValue="F/jHjTXJOUShNaO5I7/OsA==" spinCount="100000" sheet="1" selectLockedCells="1" autoFilter="0" selectUnlockedCells="1"/>
  <mergeCells count="12">
    <mergeCell ref="A5:T5"/>
    <mergeCell ref="A6:T6"/>
    <mergeCell ref="A7:T7"/>
    <mergeCell ref="A8:T8"/>
    <mergeCell ref="X109:X243"/>
    <mergeCell ref="U1:U1195"/>
    <mergeCell ref="W1:X8"/>
    <mergeCell ref="V1:V8"/>
    <mergeCell ref="A1:T1"/>
    <mergeCell ref="A2:T2"/>
    <mergeCell ref="A3:T3"/>
    <mergeCell ref="A4:T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E9462-BA49-46F9-92B0-841604C02A5E}">
  <dimension ref="A1:BC108"/>
  <sheetViews>
    <sheetView topLeftCell="R4" workbookViewId="0">
      <selection activeCell="V9" sqref="V1:AI1048576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8" width="13" style="1" customWidth="1"/>
    <col min="9" max="10" width="21.7265625" style="1" customWidth="1"/>
    <col min="11" max="20" width="17.1796875" style="1" customWidth="1"/>
    <col min="21" max="21" width="17.1796875" style="22" customWidth="1"/>
    <col min="22" max="22" width="17.1796875" style="22" hidden="1" customWidth="1"/>
    <col min="23" max="23" width="10.26953125" style="22" hidden="1" customWidth="1"/>
    <col min="24" max="26" width="0" style="1" hidden="1" customWidth="1"/>
    <col min="27" max="27" width="8.7265625" style="1" hidden="1" customWidth="1"/>
    <col min="28" max="28" width="13.90625" style="1" hidden="1" customWidth="1"/>
    <col min="29" max="29" width="11.36328125" style="1" hidden="1" customWidth="1"/>
    <col min="30" max="30" width="11.6328125" style="1" hidden="1" customWidth="1"/>
    <col min="31" max="31" width="12.90625" style="1" hidden="1" customWidth="1"/>
    <col min="32" max="32" width="14.453125" style="1" hidden="1" customWidth="1"/>
    <col min="33" max="33" width="14.7265625" style="1" hidden="1" customWidth="1"/>
    <col min="34" max="34" width="11.7265625" style="1" hidden="1" customWidth="1"/>
    <col min="35" max="35" width="12.6328125" style="1" hidden="1" customWidth="1"/>
    <col min="36" max="36" width="5.1796875" style="1" customWidth="1"/>
    <col min="37" max="16384" width="8.7265625" style="1"/>
  </cols>
  <sheetData>
    <row r="1" spans="1:55" ht="92" customHeight="1" x14ac:dyDescent="0.3">
      <c r="A1" s="33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5"/>
      <c r="U1" s="51"/>
      <c r="V1" s="48" t="s">
        <v>24</v>
      </c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55" ht="45.5" customHeight="1" x14ac:dyDescent="0.3">
      <c r="A2" s="36" t="s">
        <v>19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8"/>
      <c r="U2" s="51"/>
      <c r="V2" s="48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55" ht="26" customHeight="1" x14ac:dyDescent="0.3">
      <c r="A3" s="39" t="s">
        <v>61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1"/>
      <c r="U3" s="51"/>
      <c r="V3" s="48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55" ht="37" customHeight="1" x14ac:dyDescent="0.3">
      <c r="A4" s="42" t="s">
        <v>0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51"/>
      <c r="V4" s="48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55" ht="46.5" customHeight="1" x14ac:dyDescent="0.3">
      <c r="A5" s="29" t="s">
        <v>64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51"/>
      <c r="V5" s="48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25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</row>
    <row r="6" spans="1:55" ht="46.5" customHeight="1" x14ac:dyDescent="0.3">
      <c r="A6" s="49" t="s">
        <v>59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50"/>
      <c r="U6" s="51"/>
      <c r="V6" s="48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</row>
    <row r="7" spans="1:55" ht="46.5" customHeight="1" x14ac:dyDescent="0.3">
      <c r="A7" s="49" t="s">
        <v>63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50"/>
      <c r="U7" s="51"/>
      <c r="V7" s="48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55" ht="38" customHeight="1" x14ac:dyDescent="0.3">
      <c r="A8" s="42" t="s">
        <v>29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52"/>
      <c r="V8" s="48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55" ht="46.5" customHeight="1" x14ac:dyDescent="0.3">
      <c r="A9" s="12" t="s">
        <v>1</v>
      </c>
      <c r="B9" s="12" t="s">
        <v>2</v>
      </c>
      <c r="C9" s="12" t="s">
        <v>3</v>
      </c>
      <c r="D9" s="12" t="s">
        <v>4</v>
      </c>
      <c r="E9" s="12" t="s">
        <v>5</v>
      </c>
      <c r="F9" s="12" t="s">
        <v>20</v>
      </c>
      <c r="G9" s="12" t="s">
        <v>28</v>
      </c>
      <c r="H9" s="2" t="s">
        <v>35</v>
      </c>
      <c r="I9" s="2" t="s">
        <v>37</v>
      </c>
      <c r="J9" s="2" t="s">
        <v>39</v>
      </c>
      <c r="K9" s="2" t="s">
        <v>40</v>
      </c>
      <c r="L9" s="2" t="s">
        <v>41</v>
      </c>
      <c r="M9" s="2" t="s">
        <v>42</v>
      </c>
      <c r="N9" s="2" t="s">
        <v>45</v>
      </c>
      <c r="O9" s="2" t="s">
        <v>47</v>
      </c>
      <c r="P9" s="2" t="s">
        <v>48</v>
      </c>
      <c r="Q9" s="2" t="s">
        <v>51</v>
      </c>
      <c r="R9" s="2" t="s">
        <v>53</v>
      </c>
      <c r="S9" s="2" t="s">
        <v>55</v>
      </c>
      <c r="T9" s="2" t="s">
        <v>60</v>
      </c>
      <c r="V9" s="27">
        <v>45511</v>
      </c>
      <c r="W9" s="27">
        <v>45478</v>
      </c>
      <c r="X9" s="28">
        <v>45448</v>
      </c>
      <c r="Y9" s="27">
        <v>45413</v>
      </c>
      <c r="Z9" s="27">
        <v>45385</v>
      </c>
      <c r="AA9" s="27">
        <v>45357</v>
      </c>
      <c r="AB9" s="27">
        <v>45329</v>
      </c>
      <c r="AC9" s="27">
        <v>45292</v>
      </c>
      <c r="AD9" s="27">
        <v>45261</v>
      </c>
      <c r="AE9" s="27">
        <v>45231</v>
      </c>
      <c r="AF9" s="27">
        <v>45175</v>
      </c>
      <c r="AG9" s="27">
        <v>45175</v>
      </c>
      <c r="AH9" s="27">
        <v>45140</v>
      </c>
      <c r="AI9" s="27">
        <v>45108</v>
      </c>
    </row>
    <row r="10" spans="1:55" ht="30" customHeight="1" x14ac:dyDescent="0.3">
      <c r="A10" s="3" t="s">
        <v>6</v>
      </c>
      <c r="B10" s="3" t="s">
        <v>7</v>
      </c>
      <c r="C10" s="4" t="s">
        <v>8</v>
      </c>
      <c r="D10" s="5">
        <v>36.619999999999997</v>
      </c>
      <c r="E10" s="5">
        <f>D10-4.44</f>
        <v>32.18</v>
      </c>
      <c r="F10" s="5">
        <f>E10+0.75</f>
        <v>32.93</v>
      </c>
      <c r="G10" s="5">
        <f t="shared" ref="G10:G41" si="0">F10-AI10</f>
        <v>29.97</v>
      </c>
      <c r="H10" s="5">
        <f>G10-AH10</f>
        <v>28.36</v>
      </c>
      <c r="I10" s="5">
        <f>H10+AG10</f>
        <v>30.619999999999997</v>
      </c>
      <c r="J10" s="5">
        <f>I10+AF10</f>
        <v>33.119999999999997</v>
      </c>
      <c r="K10" s="5">
        <f>J10+AE10</f>
        <v>34.61</v>
      </c>
      <c r="L10" s="5">
        <f>K10+AD10</f>
        <v>36.28</v>
      </c>
      <c r="M10" s="5">
        <f>L10+AC10</f>
        <v>36.39</v>
      </c>
      <c r="N10" s="5">
        <f>M10+AB10</f>
        <v>36.76</v>
      </c>
      <c r="O10" s="5">
        <f>N10+AA10</f>
        <v>37.169999999999995</v>
      </c>
      <c r="P10" s="5">
        <f>O10-Z10</f>
        <v>36.979999999999997</v>
      </c>
      <c r="Q10" s="5">
        <f>P10-Y10</f>
        <v>36.519999999999996</v>
      </c>
      <c r="R10" s="5">
        <f>Q10-X10</f>
        <v>35.169999999999995</v>
      </c>
      <c r="S10" s="5">
        <f>R10-W10</f>
        <v>34.949999999999996</v>
      </c>
      <c r="T10" s="5">
        <f>S10-V10</f>
        <v>34.809999999999995</v>
      </c>
      <c r="V10" s="9">
        <v>0.14000000000000001</v>
      </c>
      <c r="W10" s="9">
        <v>0.22</v>
      </c>
      <c r="X10" s="24">
        <v>1.35</v>
      </c>
      <c r="Y10" s="9">
        <v>0.46</v>
      </c>
      <c r="Z10" s="9">
        <v>0.19</v>
      </c>
      <c r="AA10" s="9">
        <v>0.41</v>
      </c>
      <c r="AB10" s="9">
        <v>0.37</v>
      </c>
      <c r="AC10" s="9">
        <v>0.11</v>
      </c>
      <c r="AD10" s="9">
        <v>1.67</v>
      </c>
      <c r="AE10" s="9">
        <v>1.49</v>
      </c>
      <c r="AF10" s="9">
        <v>2.5</v>
      </c>
      <c r="AG10" s="9">
        <v>2.2599999999999998</v>
      </c>
      <c r="AH10" s="9">
        <v>1.61</v>
      </c>
      <c r="AI10" s="9">
        <v>2.96</v>
      </c>
    </row>
    <row r="11" spans="1:55" ht="30" customHeight="1" x14ac:dyDescent="0.3">
      <c r="A11" s="3"/>
      <c r="B11" s="3"/>
      <c r="C11" s="4">
        <v>9</v>
      </c>
      <c r="D11" s="5">
        <f>D10*C11</f>
        <v>329.58</v>
      </c>
      <c r="E11" s="5">
        <f>E10*C11</f>
        <v>289.62</v>
      </c>
      <c r="F11" s="5">
        <f>C11*$F$10</f>
        <v>296.37</v>
      </c>
      <c r="G11" s="5">
        <f t="shared" si="0"/>
        <v>293.41000000000003</v>
      </c>
      <c r="H11" s="5">
        <f>C11*H10</f>
        <v>255.24</v>
      </c>
      <c r="I11" s="5">
        <f>C11*I10</f>
        <v>275.58</v>
      </c>
      <c r="J11" s="5">
        <f>C11*J10</f>
        <v>298.08</v>
      </c>
      <c r="K11" s="5">
        <f>C11*K10</f>
        <v>311.49</v>
      </c>
      <c r="L11" s="5">
        <f>C11*L10</f>
        <v>326.52</v>
      </c>
      <c r="M11" s="5">
        <f>C11*M10</f>
        <v>327.51</v>
      </c>
      <c r="N11" s="5">
        <f>C11*N10</f>
        <v>330.84</v>
      </c>
      <c r="O11" s="5">
        <f>C11*O10</f>
        <v>334.53</v>
      </c>
      <c r="P11" s="5">
        <f>C11*P10</f>
        <v>332.82</v>
      </c>
      <c r="Q11" s="5">
        <f>C11*Q10</f>
        <v>328.67999999999995</v>
      </c>
      <c r="R11" s="5">
        <f>C11*R10</f>
        <v>316.52999999999997</v>
      </c>
      <c r="S11" s="5">
        <f>C11*S10</f>
        <v>314.54999999999995</v>
      </c>
      <c r="T11" s="5">
        <f>C11*T10</f>
        <v>313.28999999999996</v>
      </c>
      <c r="V11" s="9">
        <v>0.14000000000000001</v>
      </c>
      <c r="W11" s="9">
        <v>0.22</v>
      </c>
      <c r="X11" s="24">
        <v>1.35</v>
      </c>
      <c r="Y11" s="9">
        <v>0.46</v>
      </c>
      <c r="Z11" s="9">
        <v>0.19</v>
      </c>
      <c r="AA11" s="9">
        <v>0.41</v>
      </c>
      <c r="AB11" s="9">
        <v>0.37</v>
      </c>
      <c r="AC11" s="9">
        <v>0.11</v>
      </c>
      <c r="AD11" s="9">
        <v>1.67</v>
      </c>
      <c r="AE11" s="9">
        <v>1.49</v>
      </c>
      <c r="AF11" s="9">
        <v>2.5</v>
      </c>
      <c r="AG11" s="9">
        <v>2.2599999999999998</v>
      </c>
      <c r="AH11" s="9">
        <v>1.61</v>
      </c>
      <c r="AI11" s="9">
        <v>2.96</v>
      </c>
    </row>
    <row r="12" spans="1:55" ht="30" customHeight="1" x14ac:dyDescent="0.3">
      <c r="A12" s="3"/>
      <c r="B12" s="3"/>
      <c r="C12" s="4">
        <v>14</v>
      </c>
      <c r="D12" s="5">
        <f>D10*C12</f>
        <v>512.67999999999995</v>
      </c>
      <c r="E12" s="5">
        <f>E10*C12</f>
        <v>450.52</v>
      </c>
      <c r="F12" s="5">
        <f t="shared" ref="F12:F14" si="1">C12*$F$10</f>
        <v>461.02</v>
      </c>
      <c r="G12" s="5">
        <f t="shared" si="0"/>
        <v>458.06</v>
      </c>
      <c r="H12" s="5">
        <f>C12*H10</f>
        <v>397.03999999999996</v>
      </c>
      <c r="I12" s="5">
        <f>I10*C12</f>
        <v>428.67999999999995</v>
      </c>
      <c r="J12" s="5">
        <f>C12*J10</f>
        <v>463.67999999999995</v>
      </c>
      <c r="K12" s="5">
        <f>C12*K10</f>
        <v>484.53999999999996</v>
      </c>
      <c r="L12" s="5">
        <f>C12*L10</f>
        <v>507.92</v>
      </c>
      <c r="M12" s="5">
        <f>C12*M10</f>
        <v>509.46000000000004</v>
      </c>
      <c r="N12" s="5">
        <f>C12*N10</f>
        <v>514.64</v>
      </c>
      <c r="O12" s="5">
        <f>C12*O10</f>
        <v>520.37999999999988</v>
      </c>
      <c r="P12" s="5">
        <f>C12*P10</f>
        <v>517.71999999999991</v>
      </c>
      <c r="Q12" s="5">
        <f>C12*Q10</f>
        <v>511.28</v>
      </c>
      <c r="R12" s="5">
        <f>C12*R10</f>
        <v>492.37999999999994</v>
      </c>
      <c r="S12" s="5">
        <f>C12*S10</f>
        <v>489.29999999999995</v>
      </c>
      <c r="T12" s="5">
        <f>C12*T10</f>
        <v>487.33999999999992</v>
      </c>
      <c r="V12" s="9">
        <v>0.14000000000000001</v>
      </c>
      <c r="W12" s="9">
        <v>0.22</v>
      </c>
      <c r="X12" s="24">
        <v>1.35</v>
      </c>
      <c r="Y12" s="9">
        <v>0.46</v>
      </c>
      <c r="Z12" s="9">
        <v>0.19</v>
      </c>
      <c r="AA12" s="9">
        <v>0.41</v>
      </c>
      <c r="AB12" s="9">
        <v>0.37</v>
      </c>
      <c r="AC12" s="9">
        <v>0.11</v>
      </c>
      <c r="AD12" s="9">
        <v>1.67</v>
      </c>
      <c r="AE12" s="9">
        <v>1.49</v>
      </c>
      <c r="AF12" s="9">
        <v>2.5</v>
      </c>
      <c r="AG12" s="9">
        <v>2.2599999999999998</v>
      </c>
      <c r="AH12" s="9">
        <v>1.61</v>
      </c>
      <c r="AI12" s="9">
        <v>2.96</v>
      </c>
    </row>
    <row r="13" spans="1:55" ht="30" customHeight="1" x14ac:dyDescent="0.3">
      <c r="A13" s="3"/>
      <c r="B13" s="3"/>
      <c r="C13" s="4">
        <v>19</v>
      </c>
      <c r="D13" s="5">
        <f>D10*C13</f>
        <v>695.78</v>
      </c>
      <c r="E13" s="5">
        <f>E10*C13</f>
        <v>611.41999999999996</v>
      </c>
      <c r="F13" s="5">
        <f t="shared" si="1"/>
        <v>625.66999999999996</v>
      </c>
      <c r="G13" s="5">
        <f t="shared" si="0"/>
        <v>622.70999999999992</v>
      </c>
      <c r="H13" s="5">
        <f>C13*H10</f>
        <v>538.84</v>
      </c>
      <c r="I13" s="5">
        <f>C13*I10</f>
        <v>581.78</v>
      </c>
      <c r="J13" s="5">
        <f>C13*J10</f>
        <v>629.28</v>
      </c>
      <c r="K13" s="5">
        <f>C13*K10</f>
        <v>657.59</v>
      </c>
      <c r="L13" s="5">
        <f>C13*L10</f>
        <v>689.32</v>
      </c>
      <c r="M13" s="5">
        <f>C13*M10</f>
        <v>691.41</v>
      </c>
      <c r="N13" s="5">
        <f>C13*N10</f>
        <v>698.43999999999994</v>
      </c>
      <c r="O13" s="5">
        <f>C13*O10</f>
        <v>706.2299999999999</v>
      </c>
      <c r="P13" s="5">
        <f>C13*P10</f>
        <v>702.61999999999989</v>
      </c>
      <c r="Q13" s="5">
        <f>C13*Q10</f>
        <v>693.87999999999988</v>
      </c>
      <c r="R13" s="5">
        <f>C13*R10</f>
        <v>668.2299999999999</v>
      </c>
      <c r="S13" s="5">
        <f>C13*S10</f>
        <v>664.05</v>
      </c>
      <c r="T13" s="5">
        <f>C13*T10</f>
        <v>661.38999999999987</v>
      </c>
      <c r="V13" s="9">
        <v>0.14000000000000001</v>
      </c>
      <c r="W13" s="9">
        <v>0.22</v>
      </c>
      <c r="X13" s="24">
        <v>1.35</v>
      </c>
      <c r="Y13" s="9">
        <v>0.46</v>
      </c>
      <c r="Z13" s="9">
        <v>0.19</v>
      </c>
      <c r="AA13" s="9">
        <v>0.41</v>
      </c>
      <c r="AB13" s="9">
        <v>0.37</v>
      </c>
      <c r="AC13" s="9">
        <v>0.11</v>
      </c>
      <c r="AD13" s="9">
        <v>1.67</v>
      </c>
      <c r="AE13" s="9">
        <v>1.49</v>
      </c>
      <c r="AF13" s="9">
        <v>2.5</v>
      </c>
      <c r="AG13" s="9">
        <v>2.2599999999999998</v>
      </c>
      <c r="AH13" s="9">
        <v>1.61</v>
      </c>
      <c r="AI13" s="9">
        <v>2.96</v>
      </c>
    </row>
    <row r="14" spans="1:55" ht="30" customHeight="1" x14ac:dyDescent="0.3">
      <c r="A14" s="3"/>
      <c r="B14" s="3"/>
      <c r="C14" s="4">
        <v>48</v>
      </c>
      <c r="D14" s="5">
        <f>D10*C14</f>
        <v>1757.7599999999998</v>
      </c>
      <c r="E14" s="5">
        <f>E10*C14</f>
        <v>1544.6399999999999</v>
      </c>
      <c r="F14" s="5">
        <f t="shared" si="1"/>
        <v>1580.6399999999999</v>
      </c>
      <c r="G14" s="5">
        <f t="shared" si="0"/>
        <v>1577.6799999999998</v>
      </c>
      <c r="H14" s="5">
        <f>C14*H10</f>
        <v>1361.28</v>
      </c>
      <c r="I14" s="5">
        <f>C14*I10</f>
        <v>1469.7599999999998</v>
      </c>
      <c r="J14" s="5">
        <f>C14*J10</f>
        <v>1589.7599999999998</v>
      </c>
      <c r="K14" s="5">
        <f>C14*K10</f>
        <v>1661.28</v>
      </c>
      <c r="L14" s="5">
        <f>C14*L10</f>
        <v>1741.44</v>
      </c>
      <c r="M14" s="5">
        <f>C14*M10</f>
        <v>1746.72</v>
      </c>
      <c r="N14" s="5">
        <f>C14*N10</f>
        <v>1764.48</v>
      </c>
      <c r="O14" s="5">
        <f>C14*O10</f>
        <v>1784.1599999999999</v>
      </c>
      <c r="P14" s="5">
        <f>C14*P10</f>
        <v>1775.04</v>
      </c>
      <c r="Q14" s="5">
        <f>C14*Q10</f>
        <v>1752.9599999999998</v>
      </c>
      <c r="R14" s="5">
        <f>C14*R10</f>
        <v>1688.1599999999999</v>
      </c>
      <c r="S14" s="5">
        <f>C14*S10</f>
        <v>1677.6</v>
      </c>
      <c r="T14" s="5">
        <f>C14*T10</f>
        <v>1670.8799999999997</v>
      </c>
      <c r="V14" s="9">
        <v>0.14000000000000001</v>
      </c>
      <c r="W14" s="9">
        <v>0.22</v>
      </c>
      <c r="X14" s="24">
        <v>1.35</v>
      </c>
      <c r="Y14" s="9">
        <v>0.46</v>
      </c>
      <c r="Z14" s="9">
        <v>0.19</v>
      </c>
      <c r="AA14" s="9">
        <v>0.41</v>
      </c>
      <c r="AB14" s="9">
        <v>0.37</v>
      </c>
      <c r="AC14" s="9">
        <v>0.11</v>
      </c>
      <c r="AD14" s="9">
        <v>1.67</v>
      </c>
      <c r="AE14" s="9">
        <v>1.49</v>
      </c>
      <c r="AF14" s="9">
        <v>2.5</v>
      </c>
      <c r="AG14" s="9">
        <v>2.2599999999999998</v>
      </c>
      <c r="AH14" s="9">
        <v>1.61</v>
      </c>
      <c r="AI14" s="9">
        <v>2.96</v>
      </c>
    </row>
    <row r="15" spans="1:55" ht="30" customHeight="1" x14ac:dyDescent="0.3">
      <c r="A15" s="3" t="s">
        <v>6</v>
      </c>
      <c r="B15" s="3" t="s">
        <v>9</v>
      </c>
      <c r="C15" s="4" t="s">
        <v>8</v>
      </c>
      <c r="D15" s="5">
        <v>36.630000000000003</v>
      </c>
      <c r="E15" s="5">
        <f>D15-4.44</f>
        <v>32.190000000000005</v>
      </c>
      <c r="F15" s="5">
        <f>E15+0.75</f>
        <v>32.940000000000005</v>
      </c>
      <c r="G15" s="5">
        <f t="shared" si="0"/>
        <v>29.980000000000004</v>
      </c>
      <c r="H15" s="5">
        <f>G15-AH15</f>
        <v>28.370000000000005</v>
      </c>
      <c r="I15" s="5">
        <f>H15+AG15</f>
        <v>30.630000000000003</v>
      </c>
      <c r="J15" s="5">
        <f>I15+AF15</f>
        <v>33.130000000000003</v>
      </c>
      <c r="K15" s="5">
        <f>J15+AE15</f>
        <v>34.620000000000005</v>
      </c>
      <c r="L15" s="5">
        <f>K15+AD15</f>
        <v>36.290000000000006</v>
      </c>
      <c r="M15" s="5">
        <f>L15+AC15</f>
        <v>36.400000000000006</v>
      </c>
      <c r="N15" s="5">
        <f>M15+AB15</f>
        <v>36.770000000000003</v>
      </c>
      <c r="O15" s="5">
        <f>N15+AA15</f>
        <v>37.18</v>
      </c>
      <c r="P15" s="5">
        <f>O15-Z15</f>
        <v>36.99</v>
      </c>
      <c r="Q15" s="5">
        <f>P15-Y15</f>
        <v>36.53</v>
      </c>
      <c r="R15" s="5">
        <f t="shared" ref="R15:R70" si="2">Q15-X15</f>
        <v>35.18</v>
      </c>
      <c r="S15" s="5">
        <f t="shared" ref="S15:S70" si="3">R15-W15</f>
        <v>34.96</v>
      </c>
      <c r="T15" s="5">
        <f t="shared" ref="T15:T70" si="4">S15-V15</f>
        <v>34.82</v>
      </c>
      <c r="V15" s="9">
        <v>0.14000000000000001</v>
      </c>
      <c r="W15" s="9">
        <v>0.22</v>
      </c>
      <c r="X15" s="24">
        <v>1.35</v>
      </c>
      <c r="Y15" s="9">
        <v>0.46</v>
      </c>
      <c r="Z15" s="9">
        <v>0.19</v>
      </c>
      <c r="AA15" s="9">
        <v>0.41</v>
      </c>
      <c r="AB15" s="9">
        <v>0.37</v>
      </c>
      <c r="AC15" s="9">
        <v>0.11</v>
      </c>
      <c r="AD15" s="9">
        <v>1.67</v>
      </c>
      <c r="AE15" s="9">
        <v>1.49</v>
      </c>
      <c r="AF15" s="9">
        <v>2.5</v>
      </c>
      <c r="AG15" s="9">
        <v>2.2599999999999998</v>
      </c>
      <c r="AH15" s="9">
        <v>1.61</v>
      </c>
      <c r="AI15" s="9">
        <v>2.96</v>
      </c>
    </row>
    <row r="16" spans="1:55" ht="30" customHeight="1" x14ac:dyDescent="0.3">
      <c r="A16" s="3"/>
      <c r="B16" s="3"/>
      <c r="C16" s="4">
        <v>9</v>
      </c>
      <c r="D16" s="5">
        <f>D15*C16</f>
        <v>329.67</v>
      </c>
      <c r="E16" s="5">
        <f>E15*C16</f>
        <v>289.71000000000004</v>
      </c>
      <c r="F16" s="5">
        <f>C16*$F$15</f>
        <v>296.46000000000004</v>
      </c>
      <c r="G16" s="5">
        <f t="shared" si="0"/>
        <v>293.50000000000006</v>
      </c>
      <c r="H16" s="5">
        <f>C16*H15</f>
        <v>255.33000000000004</v>
      </c>
      <c r="I16" s="5">
        <f>C16*I15</f>
        <v>275.67</v>
      </c>
      <c r="J16" s="5">
        <f>C16*J15</f>
        <v>298.17</v>
      </c>
      <c r="K16" s="5">
        <f>C16*K15</f>
        <v>311.58000000000004</v>
      </c>
      <c r="L16" s="5">
        <f>C16*L15</f>
        <v>326.61000000000007</v>
      </c>
      <c r="M16" s="5">
        <f>C16*M15</f>
        <v>327.60000000000002</v>
      </c>
      <c r="N16" s="5">
        <f>C16*N15</f>
        <v>330.93</v>
      </c>
      <c r="O16" s="5">
        <f>C16*O15</f>
        <v>334.62</v>
      </c>
      <c r="P16" s="5">
        <f>C16*P15</f>
        <v>332.91</v>
      </c>
      <c r="Q16" s="5">
        <f>C16*Q15</f>
        <v>328.77</v>
      </c>
      <c r="R16" s="5">
        <f>C16*R15</f>
        <v>316.62</v>
      </c>
      <c r="S16" s="5">
        <f>C16*S15</f>
        <v>314.64</v>
      </c>
      <c r="T16" s="5">
        <f>C16*T15</f>
        <v>313.38</v>
      </c>
      <c r="V16" s="9">
        <v>0.14000000000000001</v>
      </c>
      <c r="W16" s="9">
        <v>0.22</v>
      </c>
      <c r="X16" s="24">
        <v>1.35</v>
      </c>
      <c r="Y16" s="9">
        <v>0.46</v>
      </c>
      <c r="Z16" s="9">
        <v>0.19</v>
      </c>
      <c r="AA16" s="9">
        <v>0.41</v>
      </c>
      <c r="AB16" s="9">
        <v>0.37</v>
      </c>
      <c r="AC16" s="9">
        <v>0.11</v>
      </c>
      <c r="AD16" s="9">
        <v>1.67</v>
      </c>
      <c r="AE16" s="9">
        <v>1.49</v>
      </c>
      <c r="AF16" s="9">
        <v>2.5</v>
      </c>
      <c r="AG16" s="9">
        <v>2.2599999999999998</v>
      </c>
      <c r="AH16" s="9">
        <v>1.61</v>
      </c>
      <c r="AI16" s="9">
        <v>2.96</v>
      </c>
    </row>
    <row r="17" spans="1:35" ht="30" customHeight="1" x14ac:dyDescent="0.3">
      <c r="A17" s="3"/>
      <c r="B17" s="3"/>
      <c r="C17" s="4">
        <v>14</v>
      </c>
      <c r="D17" s="5">
        <f>D15*C17</f>
        <v>512.82000000000005</v>
      </c>
      <c r="E17" s="5">
        <f>E15*C17</f>
        <v>450.66000000000008</v>
      </c>
      <c r="F17" s="5">
        <f t="shared" ref="F17:F19" si="5">C17*$F$15</f>
        <v>461.16000000000008</v>
      </c>
      <c r="G17" s="5">
        <f t="shared" si="0"/>
        <v>458.2000000000001</v>
      </c>
      <c r="H17" s="5">
        <f>C17*H15</f>
        <v>397.18000000000006</v>
      </c>
      <c r="I17" s="5">
        <f>C17*I15</f>
        <v>428.82000000000005</v>
      </c>
      <c r="J17" s="5">
        <f>C17*J15</f>
        <v>463.82000000000005</v>
      </c>
      <c r="K17" s="5">
        <f>C17*K15</f>
        <v>484.68000000000006</v>
      </c>
      <c r="L17" s="5">
        <f>C17*L15</f>
        <v>508.06000000000006</v>
      </c>
      <c r="M17" s="5">
        <f>C17*M15</f>
        <v>509.60000000000008</v>
      </c>
      <c r="N17" s="5">
        <f>C17*N15</f>
        <v>514.78000000000009</v>
      </c>
      <c r="O17" s="5">
        <f>C17*O15</f>
        <v>520.52</v>
      </c>
      <c r="P17" s="5">
        <f>C17*P15</f>
        <v>517.86</v>
      </c>
      <c r="Q17" s="5">
        <f>C17*Q15</f>
        <v>511.42</v>
      </c>
      <c r="R17" s="5">
        <f>C17*R15</f>
        <v>492.52</v>
      </c>
      <c r="S17" s="5">
        <f>C17*S15</f>
        <v>489.44</v>
      </c>
      <c r="T17" s="5">
        <f>C17*T15</f>
        <v>487.48</v>
      </c>
      <c r="V17" s="9">
        <v>0.14000000000000001</v>
      </c>
      <c r="W17" s="9">
        <v>0.22</v>
      </c>
      <c r="X17" s="24">
        <v>1.35</v>
      </c>
      <c r="Y17" s="9">
        <v>0.46</v>
      </c>
      <c r="Z17" s="9">
        <v>0.19</v>
      </c>
      <c r="AA17" s="9">
        <v>0.41</v>
      </c>
      <c r="AB17" s="9">
        <v>0.37</v>
      </c>
      <c r="AC17" s="9">
        <v>0.11</v>
      </c>
      <c r="AD17" s="9">
        <v>1.67</v>
      </c>
      <c r="AE17" s="9">
        <v>1.49</v>
      </c>
      <c r="AF17" s="9">
        <v>2.5</v>
      </c>
      <c r="AG17" s="9">
        <v>2.2599999999999998</v>
      </c>
      <c r="AH17" s="9">
        <v>1.61</v>
      </c>
      <c r="AI17" s="9">
        <v>2.96</v>
      </c>
    </row>
    <row r="18" spans="1:35" ht="30" customHeight="1" x14ac:dyDescent="0.3">
      <c r="A18" s="3"/>
      <c r="B18" s="3"/>
      <c r="C18" s="4">
        <v>19</v>
      </c>
      <c r="D18" s="5">
        <f>D15*C18</f>
        <v>695.97</v>
      </c>
      <c r="E18" s="5">
        <f>E15*C18</f>
        <v>611.61000000000013</v>
      </c>
      <c r="F18" s="5">
        <f t="shared" si="5"/>
        <v>625.86000000000013</v>
      </c>
      <c r="G18" s="5">
        <f t="shared" si="0"/>
        <v>622.90000000000009</v>
      </c>
      <c r="H18" s="5">
        <f>C18*H15</f>
        <v>539.03000000000009</v>
      </c>
      <c r="I18" s="5">
        <f>C18*I15</f>
        <v>581.97</v>
      </c>
      <c r="J18" s="5">
        <f>C18*J15</f>
        <v>629.47</v>
      </c>
      <c r="K18" s="5">
        <f>C18*K15</f>
        <v>657.78000000000009</v>
      </c>
      <c r="L18" s="5">
        <f>C18*L15</f>
        <v>689.5100000000001</v>
      </c>
      <c r="M18" s="5">
        <f>C18*M15</f>
        <v>691.60000000000014</v>
      </c>
      <c r="N18" s="5">
        <f>C18*N15</f>
        <v>698.63000000000011</v>
      </c>
      <c r="O18" s="5">
        <f>C18*O15</f>
        <v>706.42</v>
      </c>
      <c r="P18" s="5">
        <f>C18*P15</f>
        <v>702.81000000000006</v>
      </c>
      <c r="Q18" s="5">
        <f>C18*Q15</f>
        <v>694.07</v>
      </c>
      <c r="R18" s="5">
        <f>C18*R15</f>
        <v>668.42</v>
      </c>
      <c r="S18" s="5">
        <f>C18*S15</f>
        <v>664.24</v>
      </c>
      <c r="T18" s="5">
        <f>C18*T15</f>
        <v>661.58</v>
      </c>
      <c r="V18" s="9">
        <v>0.14000000000000001</v>
      </c>
      <c r="W18" s="9">
        <v>0.22</v>
      </c>
      <c r="X18" s="24">
        <v>1.35</v>
      </c>
      <c r="Y18" s="9">
        <v>0.46</v>
      </c>
      <c r="Z18" s="9">
        <v>0.19</v>
      </c>
      <c r="AA18" s="9">
        <v>0.41</v>
      </c>
      <c r="AB18" s="9">
        <v>0.37</v>
      </c>
      <c r="AC18" s="9">
        <v>0.11</v>
      </c>
      <c r="AD18" s="9">
        <v>1.67</v>
      </c>
      <c r="AE18" s="9">
        <v>1.49</v>
      </c>
      <c r="AF18" s="9">
        <v>2.5</v>
      </c>
      <c r="AG18" s="9">
        <v>2.2599999999999998</v>
      </c>
      <c r="AH18" s="9">
        <v>1.61</v>
      </c>
      <c r="AI18" s="9">
        <v>2.96</v>
      </c>
    </row>
    <row r="19" spans="1:35" ht="30" customHeight="1" x14ac:dyDescent="0.3">
      <c r="A19" s="3"/>
      <c r="B19" s="3"/>
      <c r="C19" s="4">
        <v>48</v>
      </c>
      <c r="D19" s="5">
        <f>D15*C19</f>
        <v>1758.2400000000002</v>
      </c>
      <c r="E19" s="5">
        <f>E15*C19</f>
        <v>1545.1200000000003</v>
      </c>
      <c r="F19" s="5">
        <f t="shared" si="5"/>
        <v>1581.1200000000003</v>
      </c>
      <c r="G19" s="5">
        <f t="shared" si="0"/>
        <v>1578.1600000000003</v>
      </c>
      <c r="H19" s="5">
        <f>C19*H15</f>
        <v>1361.7600000000002</v>
      </c>
      <c r="I19" s="5">
        <f>C19*I15</f>
        <v>1470.2400000000002</v>
      </c>
      <c r="J19" s="5">
        <f>C19*J15</f>
        <v>1590.2400000000002</v>
      </c>
      <c r="K19" s="5">
        <f>K15*C19</f>
        <v>1661.7600000000002</v>
      </c>
      <c r="L19" s="5">
        <f>C19*L15</f>
        <v>1741.9200000000003</v>
      </c>
      <c r="M19" s="5">
        <f>C19*M15</f>
        <v>1747.2000000000003</v>
      </c>
      <c r="N19" s="5">
        <f>C19*N15</f>
        <v>1764.96</v>
      </c>
      <c r="O19" s="5">
        <f>C19*O15</f>
        <v>1784.6399999999999</v>
      </c>
      <c r="P19" s="5">
        <f>C19*P15</f>
        <v>1775.52</v>
      </c>
      <c r="Q19" s="5">
        <f>C19*Q15</f>
        <v>1753.44</v>
      </c>
      <c r="R19" s="5">
        <f>C19*R15</f>
        <v>1688.6399999999999</v>
      </c>
      <c r="S19" s="5">
        <f>C19*S15</f>
        <v>1678.08</v>
      </c>
      <c r="T19" s="5">
        <f>C19*T15</f>
        <v>1671.3600000000001</v>
      </c>
      <c r="V19" s="9">
        <v>0.14000000000000001</v>
      </c>
      <c r="W19" s="9">
        <v>0.22</v>
      </c>
      <c r="X19" s="24">
        <v>1.35</v>
      </c>
      <c r="Y19" s="9">
        <v>0.46</v>
      </c>
      <c r="Z19" s="9">
        <v>0.19</v>
      </c>
      <c r="AA19" s="9">
        <v>0.41</v>
      </c>
      <c r="AB19" s="9">
        <v>0.37</v>
      </c>
      <c r="AC19" s="9">
        <v>0.11</v>
      </c>
      <c r="AD19" s="9">
        <v>1.67</v>
      </c>
      <c r="AE19" s="9">
        <v>1.49</v>
      </c>
      <c r="AF19" s="9">
        <v>2.5</v>
      </c>
      <c r="AG19" s="9">
        <v>2.2599999999999998</v>
      </c>
      <c r="AH19" s="9">
        <v>1.61</v>
      </c>
      <c r="AI19" s="9">
        <v>2.96</v>
      </c>
    </row>
    <row r="20" spans="1:35" ht="30" customHeight="1" x14ac:dyDescent="0.3">
      <c r="A20" s="3" t="s">
        <v>6</v>
      </c>
      <c r="B20" s="3" t="s">
        <v>10</v>
      </c>
      <c r="C20" s="4" t="s">
        <v>8</v>
      </c>
      <c r="D20" s="5">
        <v>36.299999999999997</v>
      </c>
      <c r="E20" s="5">
        <f>D20-4.44</f>
        <v>31.859999999999996</v>
      </c>
      <c r="F20" s="5">
        <f>E20+0.65</f>
        <v>32.51</v>
      </c>
      <c r="G20" s="5">
        <f t="shared" si="0"/>
        <v>29.549999999999997</v>
      </c>
      <c r="H20" s="5">
        <f>G20-AH20</f>
        <v>27.939999999999998</v>
      </c>
      <c r="I20" s="5">
        <f>H20+AG20</f>
        <v>30.199999999999996</v>
      </c>
      <c r="J20" s="5">
        <f>I20+AF20</f>
        <v>32.699999999999996</v>
      </c>
      <c r="K20" s="5">
        <f>J20+AE20</f>
        <v>34.19</v>
      </c>
      <c r="L20" s="5">
        <f>K20+AD20</f>
        <v>35.86</v>
      </c>
      <c r="M20" s="5">
        <f>L20+AC20</f>
        <v>35.97</v>
      </c>
      <c r="N20" s="5">
        <f>M20+AB20</f>
        <v>36.339999999999996</v>
      </c>
      <c r="O20" s="5">
        <f>N20+AA20</f>
        <v>36.749999999999993</v>
      </c>
      <c r="P20" s="5">
        <f>O20-Z20</f>
        <v>36.559999999999995</v>
      </c>
      <c r="Q20" s="5">
        <f>P20-Y20</f>
        <v>36.099999999999994</v>
      </c>
      <c r="R20" s="5">
        <f t="shared" si="2"/>
        <v>34.749999999999993</v>
      </c>
      <c r="S20" s="5">
        <f t="shared" si="3"/>
        <v>34.529999999999994</v>
      </c>
      <c r="T20" s="5">
        <f t="shared" si="4"/>
        <v>34.389999999999993</v>
      </c>
      <c r="V20" s="9">
        <v>0.14000000000000001</v>
      </c>
      <c r="W20" s="9">
        <v>0.22</v>
      </c>
      <c r="X20" s="24">
        <v>1.35</v>
      </c>
      <c r="Y20" s="9">
        <v>0.46</v>
      </c>
      <c r="Z20" s="9">
        <v>0.19</v>
      </c>
      <c r="AA20" s="9">
        <v>0.41</v>
      </c>
      <c r="AB20" s="9">
        <v>0.37</v>
      </c>
      <c r="AC20" s="9">
        <v>0.11</v>
      </c>
      <c r="AD20" s="9">
        <v>1.67</v>
      </c>
      <c r="AE20" s="9">
        <v>1.49</v>
      </c>
      <c r="AF20" s="9">
        <v>2.5</v>
      </c>
      <c r="AG20" s="9">
        <v>2.2599999999999998</v>
      </c>
      <c r="AH20" s="9">
        <v>1.61</v>
      </c>
      <c r="AI20" s="9">
        <v>2.96</v>
      </c>
    </row>
    <row r="21" spans="1:35" ht="30" customHeight="1" x14ac:dyDescent="0.3">
      <c r="A21" s="3"/>
      <c r="B21" s="3"/>
      <c r="C21" s="4">
        <v>9</v>
      </c>
      <c r="D21" s="5">
        <f>D20*C21</f>
        <v>326.7</v>
      </c>
      <c r="E21" s="5">
        <f>E20*C21</f>
        <v>286.73999999999995</v>
      </c>
      <c r="F21" s="5">
        <f>C21*$F$20</f>
        <v>292.58999999999997</v>
      </c>
      <c r="G21" s="5">
        <f t="shared" si="0"/>
        <v>289.63</v>
      </c>
      <c r="H21" s="5">
        <f>C21*H20</f>
        <v>251.45999999999998</v>
      </c>
      <c r="I21" s="5">
        <f>C21*I20</f>
        <v>271.79999999999995</v>
      </c>
      <c r="J21" s="5">
        <f>C21*J20</f>
        <v>294.29999999999995</v>
      </c>
      <c r="K21" s="5">
        <f>C21*K20</f>
        <v>307.70999999999998</v>
      </c>
      <c r="L21" s="5">
        <f>C21*L20</f>
        <v>322.74</v>
      </c>
      <c r="M21" s="5">
        <f>C21*M20</f>
        <v>323.73</v>
      </c>
      <c r="N21" s="5">
        <f>C21*N20</f>
        <v>327.05999999999995</v>
      </c>
      <c r="O21" s="5">
        <f>C21*O20</f>
        <v>330.74999999999994</v>
      </c>
      <c r="P21" s="5">
        <f>C21*P20</f>
        <v>329.03999999999996</v>
      </c>
      <c r="Q21" s="5">
        <f>C21*Q20</f>
        <v>324.89999999999998</v>
      </c>
      <c r="R21" s="5">
        <f>C21*R20</f>
        <v>312.74999999999994</v>
      </c>
      <c r="S21" s="5">
        <f>C21*S20</f>
        <v>310.76999999999992</v>
      </c>
      <c r="T21" s="5">
        <f>C21*T20</f>
        <v>309.50999999999993</v>
      </c>
      <c r="V21" s="9">
        <v>0.14000000000000001</v>
      </c>
      <c r="W21" s="9">
        <v>0.22</v>
      </c>
      <c r="X21" s="24">
        <v>1.35</v>
      </c>
      <c r="Y21" s="9">
        <v>0.46</v>
      </c>
      <c r="Z21" s="9">
        <v>0.19</v>
      </c>
      <c r="AA21" s="9">
        <v>0.41</v>
      </c>
      <c r="AB21" s="9">
        <v>0.37</v>
      </c>
      <c r="AC21" s="9">
        <v>0.11</v>
      </c>
      <c r="AD21" s="9">
        <v>1.67</v>
      </c>
      <c r="AE21" s="9">
        <v>1.49</v>
      </c>
      <c r="AF21" s="9">
        <v>2.5</v>
      </c>
      <c r="AG21" s="9">
        <v>2.2599999999999998</v>
      </c>
      <c r="AH21" s="9">
        <v>1.61</v>
      </c>
      <c r="AI21" s="9">
        <v>2.96</v>
      </c>
    </row>
    <row r="22" spans="1:35" ht="30" customHeight="1" x14ac:dyDescent="0.3">
      <c r="A22" s="3"/>
      <c r="B22" s="3"/>
      <c r="C22" s="4">
        <v>14</v>
      </c>
      <c r="D22" s="5">
        <f>D20*C22</f>
        <v>508.19999999999993</v>
      </c>
      <c r="E22" s="5">
        <f>E20*C22</f>
        <v>446.03999999999996</v>
      </c>
      <c r="F22" s="5">
        <f t="shared" ref="F22:F24" si="6">C22*$F$20</f>
        <v>455.14</v>
      </c>
      <c r="G22" s="5">
        <f t="shared" si="0"/>
        <v>452.18</v>
      </c>
      <c r="H22" s="5">
        <f>C22*H20</f>
        <v>391.15999999999997</v>
      </c>
      <c r="I22" s="5">
        <f>C22*I20</f>
        <v>422.79999999999995</v>
      </c>
      <c r="J22" s="5">
        <f>C22*J20</f>
        <v>457.79999999999995</v>
      </c>
      <c r="K22" s="5">
        <f>C22*K20</f>
        <v>478.65999999999997</v>
      </c>
      <c r="L22" s="5">
        <f>C22*L20</f>
        <v>502.03999999999996</v>
      </c>
      <c r="M22" s="5">
        <f>C22*M20</f>
        <v>503.58</v>
      </c>
      <c r="N22" s="5">
        <f>C22*N20</f>
        <v>508.75999999999993</v>
      </c>
      <c r="O22" s="5">
        <f>C22*O20</f>
        <v>514.49999999999989</v>
      </c>
      <c r="P22" s="5">
        <f>C22*P20</f>
        <v>511.83999999999992</v>
      </c>
      <c r="Q22" s="5">
        <f>C22*Q20</f>
        <v>505.39999999999992</v>
      </c>
      <c r="R22" s="5">
        <f>C22*R20</f>
        <v>486.49999999999989</v>
      </c>
      <c r="S22" s="5">
        <f>C22*S20</f>
        <v>483.4199999999999</v>
      </c>
      <c r="T22" s="5">
        <f>C22*T20</f>
        <v>481.45999999999992</v>
      </c>
      <c r="V22" s="9">
        <v>0.14000000000000001</v>
      </c>
      <c r="W22" s="9">
        <v>0.22</v>
      </c>
      <c r="X22" s="24">
        <v>1.35</v>
      </c>
      <c r="Y22" s="9">
        <v>0.46</v>
      </c>
      <c r="Z22" s="9">
        <v>0.19</v>
      </c>
      <c r="AA22" s="9">
        <v>0.41</v>
      </c>
      <c r="AB22" s="9">
        <v>0.37</v>
      </c>
      <c r="AC22" s="9">
        <v>0.11</v>
      </c>
      <c r="AD22" s="9">
        <v>1.67</v>
      </c>
      <c r="AE22" s="9">
        <v>1.49</v>
      </c>
      <c r="AF22" s="9">
        <v>2.5</v>
      </c>
      <c r="AG22" s="9">
        <v>2.2599999999999998</v>
      </c>
      <c r="AH22" s="9">
        <v>1.61</v>
      </c>
      <c r="AI22" s="9">
        <v>2.96</v>
      </c>
    </row>
    <row r="23" spans="1:35" ht="30" customHeight="1" x14ac:dyDescent="0.3">
      <c r="A23" s="3"/>
      <c r="B23" s="3"/>
      <c r="C23" s="4">
        <v>19</v>
      </c>
      <c r="D23" s="5">
        <f>D20*C23</f>
        <v>689.69999999999993</v>
      </c>
      <c r="E23" s="5">
        <f>E20*C23</f>
        <v>605.33999999999992</v>
      </c>
      <c r="F23" s="5">
        <f t="shared" si="6"/>
        <v>617.68999999999994</v>
      </c>
      <c r="G23" s="5">
        <f t="shared" si="0"/>
        <v>614.7299999999999</v>
      </c>
      <c r="H23" s="5">
        <f>C23*H20</f>
        <v>530.8599999999999</v>
      </c>
      <c r="I23" s="5">
        <f>C23*I20</f>
        <v>573.79999999999995</v>
      </c>
      <c r="J23" s="5">
        <f>C23*J20</f>
        <v>621.29999999999995</v>
      </c>
      <c r="K23" s="5">
        <f>C23*K20</f>
        <v>649.6099999999999</v>
      </c>
      <c r="L23" s="5">
        <f>C23*L20</f>
        <v>681.34</v>
      </c>
      <c r="M23" s="5">
        <f>C23*M20</f>
        <v>683.43</v>
      </c>
      <c r="N23" s="5">
        <f>C23*N20</f>
        <v>690.45999999999992</v>
      </c>
      <c r="O23" s="5">
        <f>C23*O20</f>
        <v>698.24999999999989</v>
      </c>
      <c r="P23" s="5">
        <f>C23*P20</f>
        <v>694.63999999999987</v>
      </c>
      <c r="Q23" s="5">
        <f>C23*Q20</f>
        <v>685.89999999999986</v>
      </c>
      <c r="R23" s="5">
        <f>C23*R20</f>
        <v>660.24999999999989</v>
      </c>
      <c r="S23" s="5">
        <f>C23*S20</f>
        <v>656.06999999999994</v>
      </c>
      <c r="T23" s="5">
        <f>C23*T20</f>
        <v>653.40999999999985</v>
      </c>
      <c r="V23" s="9">
        <v>0.14000000000000001</v>
      </c>
      <c r="W23" s="9">
        <v>0.22</v>
      </c>
      <c r="X23" s="24">
        <v>1.35</v>
      </c>
      <c r="Y23" s="9">
        <v>0.46</v>
      </c>
      <c r="Z23" s="9">
        <v>0.19</v>
      </c>
      <c r="AA23" s="9">
        <v>0.41</v>
      </c>
      <c r="AB23" s="9">
        <v>0.37</v>
      </c>
      <c r="AC23" s="9">
        <v>0.11</v>
      </c>
      <c r="AD23" s="9">
        <v>1.67</v>
      </c>
      <c r="AE23" s="9">
        <v>1.49</v>
      </c>
      <c r="AF23" s="9">
        <v>2.5</v>
      </c>
      <c r="AG23" s="9">
        <v>2.2599999999999998</v>
      </c>
      <c r="AH23" s="9">
        <v>1.61</v>
      </c>
      <c r="AI23" s="9">
        <v>2.96</v>
      </c>
    </row>
    <row r="24" spans="1:35" ht="30" customHeight="1" x14ac:dyDescent="0.3">
      <c r="A24" s="3"/>
      <c r="B24" s="3"/>
      <c r="C24" s="4">
        <v>48</v>
      </c>
      <c r="D24" s="5">
        <f>D20*C24</f>
        <v>1742.3999999999999</v>
      </c>
      <c r="E24" s="5">
        <f>E20*C24</f>
        <v>1529.2799999999997</v>
      </c>
      <c r="F24" s="5">
        <f t="shared" si="6"/>
        <v>1560.48</v>
      </c>
      <c r="G24" s="5">
        <f t="shared" si="0"/>
        <v>1557.52</v>
      </c>
      <c r="H24" s="5">
        <f>C24*H20</f>
        <v>1341.12</v>
      </c>
      <c r="I24" s="5">
        <f>C24*I20</f>
        <v>1449.6</v>
      </c>
      <c r="J24" s="5">
        <f>C24*J20</f>
        <v>1569.6</v>
      </c>
      <c r="K24" s="5">
        <f>C24*K20</f>
        <v>1641.12</v>
      </c>
      <c r="L24" s="5">
        <f>C24*L20</f>
        <v>1721.28</v>
      </c>
      <c r="M24" s="5">
        <f>C24*M20</f>
        <v>1726.56</v>
      </c>
      <c r="N24" s="5">
        <f>C24*N20</f>
        <v>1744.3199999999997</v>
      </c>
      <c r="O24" s="5">
        <f>C24*O20</f>
        <v>1763.9999999999995</v>
      </c>
      <c r="P24" s="5">
        <f>C24*P20</f>
        <v>1754.8799999999997</v>
      </c>
      <c r="Q24" s="5">
        <f>C24*Q20</f>
        <v>1732.7999999999997</v>
      </c>
      <c r="R24" s="5">
        <f>C24*R20</f>
        <v>1667.9999999999995</v>
      </c>
      <c r="S24" s="5">
        <f>C24*S20</f>
        <v>1657.4399999999996</v>
      </c>
      <c r="T24" s="5">
        <f>C24*T20</f>
        <v>1650.7199999999998</v>
      </c>
      <c r="V24" s="9">
        <v>0.14000000000000001</v>
      </c>
      <c r="W24" s="9">
        <v>0.22</v>
      </c>
      <c r="X24" s="24">
        <v>1.35</v>
      </c>
      <c r="Y24" s="9">
        <v>0.46</v>
      </c>
      <c r="Z24" s="9">
        <v>0.19</v>
      </c>
      <c r="AA24" s="9">
        <v>0.41</v>
      </c>
      <c r="AB24" s="9">
        <v>0.37</v>
      </c>
      <c r="AC24" s="9">
        <v>0.11</v>
      </c>
      <c r="AD24" s="9">
        <v>1.67</v>
      </c>
      <c r="AE24" s="9">
        <v>1.49</v>
      </c>
      <c r="AF24" s="9">
        <v>2.5</v>
      </c>
      <c r="AG24" s="9">
        <v>2.2599999999999998</v>
      </c>
      <c r="AH24" s="9">
        <v>1.61</v>
      </c>
      <c r="AI24" s="9">
        <v>2.96</v>
      </c>
    </row>
    <row r="25" spans="1:35" ht="30" customHeight="1" x14ac:dyDescent="0.3">
      <c r="A25" s="3" t="s">
        <v>6</v>
      </c>
      <c r="B25" s="3" t="s">
        <v>11</v>
      </c>
      <c r="C25" s="4" t="s">
        <v>8</v>
      </c>
      <c r="D25" s="5">
        <v>36.67</v>
      </c>
      <c r="E25" s="5">
        <f>D25-4.44</f>
        <v>32.230000000000004</v>
      </c>
      <c r="F25" s="5">
        <f>E25+0.75</f>
        <v>32.980000000000004</v>
      </c>
      <c r="G25" s="5">
        <f t="shared" si="0"/>
        <v>30.020000000000003</v>
      </c>
      <c r="H25" s="5">
        <f>G25-AH25</f>
        <v>28.410000000000004</v>
      </c>
      <c r="I25" s="5">
        <f>H25+AG25</f>
        <v>30.67</v>
      </c>
      <c r="J25" s="5">
        <f>I25+AF25</f>
        <v>33.17</v>
      </c>
      <c r="K25" s="5">
        <f>J25+AE25</f>
        <v>34.660000000000004</v>
      </c>
      <c r="L25" s="5">
        <f>K25+AD25</f>
        <v>36.330000000000005</v>
      </c>
      <c r="M25" s="5">
        <f>L25+AC25</f>
        <v>36.440000000000005</v>
      </c>
      <c r="N25" s="5">
        <f>M25+AB25</f>
        <v>36.81</v>
      </c>
      <c r="O25" s="5">
        <f>N25+AA25</f>
        <v>37.22</v>
      </c>
      <c r="P25" s="5">
        <f>O25-Z25</f>
        <v>37.03</v>
      </c>
      <c r="Q25" s="5">
        <f>P25-Y25</f>
        <v>36.57</v>
      </c>
      <c r="R25" s="5">
        <f t="shared" si="2"/>
        <v>35.22</v>
      </c>
      <c r="S25" s="5">
        <f t="shared" si="3"/>
        <v>35</v>
      </c>
      <c r="T25" s="5">
        <f t="shared" si="4"/>
        <v>34.86</v>
      </c>
      <c r="V25" s="9">
        <v>0.14000000000000001</v>
      </c>
      <c r="W25" s="9">
        <v>0.22</v>
      </c>
      <c r="X25" s="24">
        <v>1.35</v>
      </c>
      <c r="Y25" s="9">
        <v>0.46</v>
      </c>
      <c r="Z25" s="9">
        <v>0.19</v>
      </c>
      <c r="AA25" s="9">
        <v>0.41</v>
      </c>
      <c r="AB25" s="9">
        <v>0.37</v>
      </c>
      <c r="AC25" s="9">
        <v>0.11</v>
      </c>
      <c r="AD25" s="9">
        <v>1.67</v>
      </c>
      <c r="AE25" s="9">
        <v>1.49</v>
      </c>
      <c r="AF25" s="9">
        <v>2.5</v>
      </c>
      <c r="AG25" s="9">
        <v>2.2599999999999998</v>
      </c>
      <c r="AH25" s="9">
        <v>1.61</v>
      </c>
      <c r="AI25" s="9">
        <v>2.96</v>
      </c>
    </row>
    <row r="26" spans="1:35" ht="30" customHeight="1" x14ac:dyDescent="0.3">
      <c r="A26" s="3"/>
      <c r="B26" s="3"/>
      <c r="C26" s="4">
        <v>9</v>
      </c>
      <c r="D26" s="5">
        <f>D25*C26</f>
        <v>330.03000000000003</v>
      </c>
      <c r="E26" s="5">
        <f>E25*C26</f>
        <v>290.07000000000005</v>
      </c>
      <c r="F26" s="5">
        <f>C26*$F$25</f>
        <v>296.82000000000005</v>
      </c>
      <c r="G26" s="5">
        <f t="shared" si="0"/>
        <v>293.86000000000007</v>
      </c>
      <c r="H26" s="5">
        <f>C26*H25</f>
        <v>255.69000000000003</v>
      </c>
      <c r="I26" s="5">
        <f>C26*I25</f>
        <v>276.03000000000003</v>
      </c>
      <c r="J26" s="5">
        <f>C26*J25</f>
        <v>298.53000000000003</v>
      </c>
      <c r="K26" s="5">
        <f>C26*K25</f>
        <v>311.94000000000005</v>
      </c>
      <c r="L26" s="5">
        <f>C26*L25</f>
        <v>326.97000000000003</v>
      </c>
      <c r="M26" s="5">
        <f>C26*M25</f>
        <v>327.96000000000004</v>
      </c>
      <c r="N26" s="5">
        <f>C26*N25</f>
        <v>331.29</v>
      </c>
      <c r="O26" s="5">
        <f>C26*O25</f>
        <v>334.98</v>
      </c>
      <c r="P26" s="5">
        <f>C26*P25</f>
        <v>333.27</v>
      </c>
      <c r="Q26" s="5">
        <f>C26*Q25</f>
        <v>329.13</v>
      </c>
      <c r="R26" s="5">
        <f>C26*R25</f>
        <v>316.98</v>
      </c>
      <c r="S26" s="5">
        <f>C26*S25</f>
        <v>315</v>
      </c>
      <c r="T26" s="5">
        <f>C26*T25</f>
        <v>313.74</v>
      </c>
      <c r="V26" s="9">
        <v>0.14000000000000001</v>
      </c>
      <c r="W26" s="9">
        <v>0.22</v>
      </c>
      <c r="X26" s="24">
        <v>1.35</v>
      </c>
      <c r="Y26" s="9">
        <v>0.46</v>
      </c>
      <c r="Z26" s="9">
        <v>0.19</v>
      </c>
      <c r="AA26" s="9">
        <v>0.41</v>
      </c>
      <c r="AB26" s="9">
        <v>0.37</v>
      </c>
      <c r="AC26" s="9">
        <v>0.11</v>
      </c>
      <c r="AD26" s="9">
        <v>1.67</v>
      </c>
      <c r="AE26" s="9">
        <v>1.49</v>
      </c>
      <c r="AF26" s="9">
        <v>2.5</v>
      </c>
      <c r="AG26" s="9">
        <v>2.2599999999999998</v>
      </c>
      <c r="AH26" s="9">
        <v>1.61</v>
      </c>
      <c r="AI26" s="9">
        <v>2.96</v>
      </c>
    </row>
    <row r="27" spans="1:35" ht="30" customHeight="1" x14ac:dyDescent="0.3">
      <c r="A27" s="3"/>
      <c r="B27" s="3"/>
      <c r="C27" s="4">
        <v>14</v>
      </c>
      <c r="D27" s="5">
        <f>D25*C27</f>
        <v>513.38</v>
      </c>
      <c r="E27" s="5">
        <f>E25*C27</f>
        <v>451.22</v>
      </c>
      <c r="F27" s="5">
        <f t="shared" ref="F27:F29" si="7">C27*$F$25</f>
        <v>461.72</v>
      </c>
      <c r="G27" s="5">
        <f t="shared" si="0"/>
        <v>458.76000000000005</v>
      </c>
      <c r="H27" s="5">
        <f>C27*H25</f>
        <v>397.74000000000007</v>
      </c>
      <c r="I27" s="5">
        <f>C27*I25</f>
        <v>429.38</v>
      </c>
      <c r="J27" s="5">
        <f>C27*J25</f>
        <v>464.38</v>
      </c>
      <c r="K27" s="5">
        <f>C27*K25</f>
        <v>485.24000000000007</v>
      </c>
      <c r="L27" s="5">
        <f>C27*L25</f>
        <v>508.62000000000006</v>
      </c>
      <c r="M27" s="5">
        <f>C27*M25</f>
        <v>510.16000000000008</v>
      </c>
      <c r="N27" s="5">
        <f>C27*N25</f>
        <v>515.34</v>
      </c>
      <c r="O27" s="5">
        <f>C27*O25</f>
        <v>521.07999999999993</v>
      </c>
      <c r="P27" s="5">
        <f>C27*P25</f>
        <v>518.42000000000007</v>
      </c>
      <c r="Q27" s="5">
        <f>C27*Q25</f>
        <v>511.98</v>
      </c>
      <c r="R27" s="5">
        <f>C27*R25</f>
        <v>493.08</v>
      </c>
      <c r="S27" s="5">
        <f>C27*S25</f>
        <v>490</v>
      </c>
      <c r="T27" s="5">
        <f>C27*T25</f>
        <v>488.03999999999996</v>
      </c>
      <c r="V27" s="9">
        <v>0.14000000000000001</v>
      </c>
      <c r="W27" s="9">
        <v>0.22</v>
      </c>
      <c r="X27" s="24">
        <v>1.35</v>
      </c>
      <c r="Y27" s="9">
        <v>0.46</v>
      </c>
      <c r="Z27" s="9">
        <v>0.19</v>
      </c>
      <c r="AA27" s="9">
        <v>0.41</v>
      </c>
      <c r="AB27" s="9">
        <v>0.37</v>
      </c>
      <c r="AC27" s="9">
        <v>0.11</v>
      </c>
      <c r="AD27" s="9">
        <v>1.67</v>
      </c>
      <c r="AE27" s="9">
        <v>1.49</v>
      </c>
      <c r="AF27" s="9">
        <v>2.5</v>
      </c>
      <c r="AG27" s="9">
        <v>2.2599999999999998</v>
      </c>
      <c r="AH27" s="9">
        <v>1.61</v>
      </c>
      <c r="AI27" s="9">
        <v>2.96</v>
      </c>
    </row>
    <row r="28" spans="1:35" ht="30" customHeight="1" x14ac:dyDescent="0.3">
      <c r="A28" s="3"/>
      <c r="B28" s="3"/>
      <c r="C28" s="4">
        <v>19</v>
      </c>
      <c r="D28" s="5">
        <f>D25*C28</f>
        <v>696.73</v>
      </c>
      <c r="E28" s="5">
        <f>E25*C28</f>
        <v>612.37000000000012</v>
      </c>
      <c r="F28" s="5">
        <f t="shared" si="7"/>
        <v>626.62000000000012</v>
      </c>
      <c r="G28" s="5">
        <f t="shared" si="0"/>
        <v>623.66000000000008</v>
      </c>
      <c r="H28" s="5">
        <f>C28*H25</f>
        <v>539.79000000000008</v>
      </c>
      <c r="I28" s="5">
        <f>C28*I25</f>
        <v>582.73</v>
      </c>
      <c r="J28" s="5">
        <f>C28*J25</f>
        <v>630.23</v>
      </c>
      <c r="K28" s="5">
        <f>C28*K25</f>
        <v>658.54000000000008</v>
      </c>
      <c r="L28" s="5">
        <f>C28*L25</f>
        <v>690.2700000000001</v>
      </c>
      <c r="M28" s="5">
        <f>C28*M25</f>
        <v>692.36000000000013</v>
      </c>
      <c r="N28" s="5">
        <f>C28*N25</f>
        <v>699.3900000000001</v>
      </c>
      <c r="O28" s="5">
        <f>C28*O25</f>
        <v>707.18</v>
      </c>
      <c r="P28" s="5">
        <f>C28*P25</f>
        <v>703.57</v>
      </c>
      <c r="Q28" s="5">
        <f>C28*Q25</f>
        <v>694.83</v>
      </c>
      <c r="R28" s="5">
        <f>C28*R25</f>
        <v>669.18</v>
      </c>
      <c r="S28" s="5">
        <f>C28*S25</f>
        <v>665</v>
      </c>
      <c r="T28" s="5">
        <f>C28*T25</f>
        <v>662.34</v>
      </c>
      <c r="V28" s="9">
        <v>0.14000000000000001</v>
      </c>
      <c r="W28" s="9">
        <v>0.22</v>
      </c>
      <c r="X28" s="24">
        <v>1.35</v>
      </c>
      <c r="Y28" s="9">
        <v>0.46</v>
      </c>
      <c r="Z28" s="9">
        <v>0.19</v>
      </c>
      <c r="AA28" s="9">
        <v>0.41</v>
      </c>
      <c r="AB28" s="9">
        <v>0.37</v>
      </c>
      <c r="AC28" s="9">
        <v>0.11</v>
      </c>
      <c r="AD28" s="9">
        <v>1.67</v>
      </c>
      <c r="AE28" s="9">
        <v>1.49</v>
      </c>
      <c r="AF28" s="9">
        <v>2.5</v>
      </c>
      <c r="AG28" s="9">
        <v>2.2599999999999998</v>
      </c>
      <c r="AH28" s="9">
        <v>1.61</v>
      </c>
      <c r="AI28" s="9">
        <v>2.96</v>
      </c>
    </row>
    <row r="29" spans="1:35" ht="30" customHeight="1" x14ac:dyDescent="0.3">
      <c r="A29" s="3"/>
      <c r="B29" s="3"/>
      <c r="C29" s="4">
        <v>48</v>
      </c>
      <c r="D29" s="5">
        <f>D25*C29</f>
        <v>1760.16</v>
      </c>
      <c r="E29" s="5">
        <f>E25*C29</f>
        <v>1547.0400000000002</v>
      </c>
      <c r="F29" s="5">
        <f t="shared" si="7"/>
        <v>1583.0400000000002</v>
      </c>
      <c r="G29" s="5">
        <f t="shared" si="0"/>
        <v>1580.0800000000002</v>
      </c>
      <c r="H29" s="5">
        <f>C29*H25</f>
        <v>1363.6800000000003</v>
      </c>
      <c r="I29" s="5">
        <f>C29*I25</f>
        <v>1472.16</v>
      </c>
      <c r="J29" s="5">
        <f>C29*J25</f>
        <v>1592.16</v>
      </c>
      <c r="K29" s="5">
        <f>C29*K25</f>
        <v>1663.6800000000003</v>
      </c>
      <c r="L29" s="5">
        <f>C29*L25</f>
        <v>1743.8400000000001</v>
      </c>
      <c r="M29" s="5">
        <f>C29*M25</f>
        <v>1749.1200000000003</v>
      </c>
      <c r="N29" s="5">
        <f>C29*N25</f>
        <v>1766.88</v>
      </c>
      <c r="O29" s="5">
        <f>C29*O25</f>
        <v>1786.56</v>
      </c>
      <c r="P29" s="5">
        <f>C29*P25</f>
        <v>1777.44</v>
      </c>
      <c r="Q29" s="5">
        <f>C29*Q25</f>
        <v>1755.3600000000001</v>
      </c>
      <c r="R29" s="5">
        <f>C29*R25</f>
        <v>1690.56</v>
      </c>
      <c r="S29" s="5">
        <f>C29*S25</f>
        <v>1680</v>
      </c>
      <c r="T29" s="5">
        <f>C29*T25</f>
        <v>1673.28</v>
      </c>
      <c r="V29" s="9">
        <v>0.14000000000000001</v>
      </c>
      <c r="W29" s="9">
        <v>0.22</v>
      </c>
      <c r="X29" s="24">
        <v>1.35</v>
      </c>
      <c r="Y29" s="9">
        <v>0.46</v>
      </c>
      <c r="Z29" s="9">
        <v>0.19</v>
      </c>
      <c r="AA29" s="9">
        <v>0.41</v>
      </c>
      <c r="AB29" s="9">
        <v>0.37</v>
      </c>
      <c r="AC29" s="9">
        <v>0.11</v>
      </c>
      <c r="AD29" s="9">
        <v>1.67</v>
      </c>
      <c r="AE29" s="9">
        <v>1.49</v>
      </c>
      <c r="AF29" s="9">
        <v>2.5</v>
      </c>
      <c r="AG29" s="9">
        <v>2.2599999999999998</v>
      </c>
      <c r="AH29" s="9">
        <v>1.61</v>
      </c>
      <c r="AI29" s="9">
        <v>2.96</v>
      </c>
    </row>
    <row r="30" spans="1:35" ht="30" customHeight="1" x14ac:dyDescent="0.3">
      <c r="A30" s="6" t="s">
        <v>6</v>
      </c>
      <c r="B30" s="3" t="s">
        <v>12</v>
      </c>
      <c r="C30" s="4" t="s">
        <v>8</v>
      </c>
      <c r="D30" s="5">
        <v>38.83</v>
      </c>
      <c r="E30" s="5">
        <f>D30-4.44</f>
        <v>34.39</v>
      </c>
      <c r="F30" s="5">
        <f>E30+0.75</f>
        <v>35.14</v>
      </c>
      <c r="G30" s="5">
        <f t="shared" si="0"/>
        <v>32.18</v>
      </c>
      <c r="H30" s="5">
        <f>G30-AH30</f>
        <v>30.57</v>
      </c>
      <c r="I30" s="5">
        <f>H30+AG30</f>
        <v>32.83</v>
      </c>
      <c r="J30" s="5">
        <f>I30+AF30</f>
        <v>35.33</v>
      </c>
      <c r="K30" s="5">
        <f>J30+AE30</f>
        <v>36.82</v>
      </c>
      <c r="L30" s="5">
        <f>K30+AD30</f>
        <v>38.49</v>
      </c>
      <c r="M30" s="5">
        <f>L30+AC30</f>
        <v>38.6</v>
      </c>
      <c r="N30" s="5">
        <f>M30+AB30</f>
        <v>38.97</v>
      </c>
      <c r="O30" s="5">
        <f>N30+AA30</f>
        <v>39.379999999999995</v>
      </c>
      <c r="P30" s="5">
        <f>O30-Z30</f>
        <v>39.19</v>
      </c>
      <c r="Q30" s="5">
        <f>P30-Y30</f>
        <v>38.729999999999997</v>
      </c>
      <c r="R30" s="5">
        <f t="shared" si="2"/>
        <v>37.379999999999995</v>
      </c>
      <c r="S30" s="5">
        <f t="shared" si="3"/>
        <v>37.159999999999997</v>
      </c>
      <c r="T30" s="5">
        <f t="shared" si="4"/>
        <v>37.019999999999996</v>
      </c>
      <c r="V30" s="9">
        <v>0.14000000000000001</v>
      </c>
      <c r="W30" s="9">
        <v>0.22</v>
      </c>
      <c r="X30" s="24">
        <v>1.35</v>
      </c>
      <c r="Y30" s="9">
        <v>0.46</v>
      </c>
      <c r="Z30" s="9">
        <v>0.19</v>
      </c>
      <c r="AA30" s="9">
        <v>0.41</v>
      </c>
      <c r="AB30" s="9">
        <v>0.37</v>
      </c>
      <c r="AC30" s="9">
        <v>0.11</v>
      </c>
      <c r="AD30" s="9">
        <v>1.67</v>
      </c>
      <c r="AE30" s="9">
        <v>1.49</v>
      </c>
      <c r="AF30" s="9">
        <v>2.5</v>
      </c>
      <c r="AG30" s="9">
        <v>2.2599999999999998</v>
      </c>
      <c r="AH30" s="9">
        <v>1.61</v>
      </c>
      <c r="AI30" s="9">
        <v>2.96</v>
      </c>
    </row>
    <row r="31" spans="1:35" ht="30" customHeight="1" x14ac:dyDescent="0.3">
      <c r="A31" s="3"/>
      <c r="B31" s="3"/>
      <c r="C31" s="4">
        <v>9</v>
      </c>
      <c r="D31" s="5">
        <f>D30*C31</f>
        <v>349.46999999999997</v>
      </c>
      <c r="E31" s="5">
        <f>E30*C31</f>
        <v>309.51</v>
      </c>
      <c r="F31" s="5">
        <f>C31*$F$30</f>
        <v>316.26</v>
      </c>
      <c r="G31" s="5">
        <f t="shared" si="0"/>
        <v>313.3</v>
      </c>
      <c r="H31" s="5">
        <f>C31*H30</f>
        <v>275.13</v>
      </c>
      <c r="I31" s="5">
        <f>C31*I30</f>
        <v>295.46999999999997</v>
      </c>
      <c r="J31" s="5">
        <f>C31*J30</f>
        <v>317.96999999999997</v>
      </c>
      <c r="K31" s="5">
        <f>C32*K30</f>
        <v>515.48</v>
      </c>
      <c r="L31" s="5">
        <f>C31*L30</f>
        <v>346.41</v>
      </c>
      <c r="M31" s="5">
        <f>C31*M30</f>
        <v>347.40000000000003</v>
      </c>
      <c r="N31" s="5">
        <f>C31*N30</f>
        <v>350.73</v>
      </c>
      <c r="O31" s="5">
        <f>C31*O30</f>
        <v>354.41999999999996</v>
      </c>
      <c r="P31" s="5">
        <f>C31*P30</f>
        <v>352.71</v>
      </c>
      <c r="Q31" s="5">
        <f>C31*Q30</f>
        <v>348.57</v>
      </c>
      <c r="R31" s="5">
        <f>C31*R30</f>
        <v>336.41999999999996</v>
      </c>
      <c r="S31" s="5">
        <f>C31*S30</f>
        <v>334.43999999999994</v>
      </c>
      <c r="T31" s="5">
        <f>C31*T30</f>
        <v>333.17999999999995</v>
      </c>
      <c r="V31" s="9">
        <v>0.14000000000000001</v>
      </c>
      <c r="W31" s="9">
        <v>0.22</v>
      </c>
      <c r="X31" s="24">
        <v>1.35</v>
      </c>
      <c r="Y31" s="9">
        <v>0.46</v>
      </c>
      <c r="Z31" s="9">
        <v>0.19</v>
      </c>
      <c r="AA31" s="9">
        <v>0.41</v>
      </c>
      <c r="AB31" s="9">
        <v>0.37</v>
      </c>
      <c r="AC31" s="9">
        <v>0.11</v>
      </c>
      <c r="AD31" s="9">
        <v>1.67</v>
      </c>
      <c r="AE31" s="9">
        <v>1.49</v>
      </c>
      <c r="AF31" s="9">
        <v>2.5</v>
      </c>
      <c r="AG31" s="9">
        <v>2.2599999999999998</v>
      </c>
      <c r="AH31" s="9">
        <v>1.61</v>
      </c>
      <c r="AI31" s="9">
        <v>2.96</v>
      </c>
    </row>
    <row r="32" spans="1:35" ht="30" customHeight="1" x14ac:dyDescent="0.3">
      <c r="A32" s="3"/>
      <c r="B32" s="3"/>
      <c r="C32" s="4">
        <v>14</v>
      </c>
      <c r="D32" s="5">
        <f>D30*C32</f>
        <v>543.62</v>
      </c>
      <c r="E32" s="5">
        <f>E30*C32</f>
        <v>481.46000000000004</v>
      </c>
      <c r="F32" s="5">
        <f t="shared" ref="F32:F34" si="8">C32*$F$30</f>
        <v>491.96000000000004</v>
      </c>
      <c r="G32" s="5">
        <f t="shared" si="0"/>
        <v>489.00000000000006</v>
      </c>
      <c r="H32" s="5">
        <f>C32*H30</f>
        <v>427.98</v>
      </c>
      <c r="I32" s="5">
        <f>C32*I30</f>
        <v>459.62</v>
      </c>
      <c r="J32" s="5">
        <f>C32*J30</f>
        <v>494.62</v>
      </c>
      <c r="K32" s="5">
        <f>C32*K30</f>
        <v>515.48</v>
      </c>
      <c r="L32" s="5">
        <f>C32*L30</f>
        <v>538.86</v>
      </c>
      <c r="M32" s="5">
        <f>C32*M30</f>
        <v>540.4</v>
      </c>
      <c r="N32" s="5">
        <f>C32*N30</f>
        <v>545.57999999999993</v>
      </c>
      <c r="O32" s="5">
        <f>C32*O30</f>
        <v>551.31999999999994</v>
      </c>
      <c r="P32" s="5">
        <f>C32*P30</f>
        <v>548.66</v>
      </c>
      <c r="Q32" s="5">
        <f>C32*Q30</f>
        <v>542.21999999999991</v>
      </c>
      <c r="R32" s="5">
        <f>C32*R30</f>
        <v>523.31999999999994</v>
      </c>
      <c r="S32" s="5">
        <f>C32*S30</f>
        <v>520.24</v>
      </c>
      <c r="T32" s="5">
        <f>C32*T30</f>
        <v>518.28</v>
      </c>
      <c r="V32" s="9">
        <v>0.14000000000000001</v>
      </c>
      <c r="W32" s="9">
        <v>0.22</v>
      </c>
      <c r="X32" s="24">
        <v>1.35</v>
      </c>
      <c r="Y32" s="9">
        <v>0.46</v>
      </c>
      <c r="Z32" s="9">
        <v>0.19</v>
      </c>
      <c r="AA32" s="9">
        <v>0.41</v>
      </c>
      <c r="AB32" s="9">
        <v>0.37</v>
      </c>
      <c r="AC32" s="9">
        <v>0.11</v>
      </c>
      <c r="AD32" s="9">
        <v>1.67</v>
      </c>
      <c r="AE32" s="9">
        <v>1.49</v>
      </c>
      <c r="AF32" s="9">
        <v>2.5</v>
      </c>
      <c r="AG32" s="9">
        <v>2.2599999999999998</v>
      </c>
      <c r="AH32" s="9">
        <v>1.61</v>
      </c>
      <c r="AI32" s="9">
        <v>2.96</v>
      </c>
    </row>
    <row r="33" spans="1:35" ht="30" customHeight="1" x14ac:dyDescent="0.3">
      <c r="A33" s="3"/>
      <c r="B33" s="3"/>
      <c r="C33" s="4">
        <v>19</v>
      </c>
      <c r="D33" s="5">
        <f>D30*C33</f>
        <v>737.77</v>
      </c>
      <c r="E33" s="5">
        <f>E30*C33</f>
        <v>653.41</v>
      </c>
      <c r="F33" s="5">
        <f t="shared" si="8"/>
        <v>667.66</v>
      </c>
      <c r="G33" s="5">
        <f t="shared" si="0"/>
        <v>664.69999999999993</v>
      </c>
      <c r="H33" s="5">
        <f>C33*H30</f>
        <v>580.83000000000004</v>
      </c>
      <c r="I33" s="5">
        <f>C32*I30</f>
        <v>459.62</v>
      </c>
      <c r="J33" s="5">
        <f>C33*J30</f>
        <v>671.27</v>
      </c>
      <c r="K33" s="5">
        <f>C33*K30</f>
        <v>699.58</v>
      </c>
      <c r="L33" s="5">
        <f>C33*L30</f>
        <v>731.31000000000006</v>
      </c>
      <c r="M33" s="5">
        <f>C33*M30</f>
        <v>733.4</v>
      </c>
      <c r="N33" s="5">
        <f>C33*N30</f>
        <v>740.43</v>
      </c>
      <c r="O33" s="5">
        <f>C33*O30</f>
        <v>748.21999999999991</v>
      </c>
      <c r="P33" s="5">
        <f>C33*P30</f>
        <v>744.6099999999999</v>
      </c>
      <c r="Q33" s="5">
        <f>C33*Q30</f>
        <v>735.86999999999989</v>
      </c>
      <c r="R33" s="5">
        <f>C33*R30</f>
        <v>710.21999999999991</v>
      </c>
      <c r="S33" s="5">
        <f>C33*S30</f>
        <v>706.04</v>
      </c>
      <c r="T33" s="5">
        <f>C33*T30</f>
        <v>703.37999999999988</v>
      </c>
      <c r="V33" s="9">
        <v>0.14000000000000001</v>
      </c>
      <c r="W33" s="9">
        <v>0.22</v>
      </c>
      <c r="X33" s="24">
        <v>1.35</v>
      </c>
      <c r="Y33" s="9">
        <v>0.46</v>
      </c>
      <c r="Z33" s="9">
        <v>0.19</v>
      </c>
      <c r="AA33" s="9">
        <v>0.41</v>
      </c>
      <c r="AB33" s="9">
        <v>0.37</v>
      </c>
      <c r="AC33" s="9">
        <v>0.11</v>
      </c>
      <c r="AD33" s="9">
        <v>1.67</v>
      </c>
      <c r="AE33" s="9">
        <v>1.49</v>
      </c>
      <c r="AF33" s="9">
        <v>2.5</v>
      </c>
      <c r="AG33" s="9">
        <v>2.2599999999999998</v>
      </c>
      <c r="AH33" s="9">
        <v>1.61</v>
      </c>
      <c r="AI33" s="9">
        <v>2.96</v>
      </c>
    </row>
    <row r="34" spans="1:35" ht="30" customHeight="1" x14ac:dyDescent="0.3">
      <c r="A34" s="3"/>
      <c r="B34" s="3"/>
      <c r="C34" s="4">
        <v>48</v>
      </c>
      <c r="D34" s="5">
        <f>D30*C34</f>
        <v>1863.84</v>
      </c>
      <c r="E34" s="5">
        <f>E30*C34</f>
        <v>1650.72</v>
      </c>
      <c r="F34" s="5">
        <f t="shared" si="8"/>
        <v>1686.72</v>
      </c>
      <c r="G34" s="5">
        <f t="shared" si="0"/>
        <v>1683.76</v>
      </c>
      <c r="H34" s="5">
        <f>C34*H30</f>
        <v>1467.3600000000001</v>
      </c>
      <c r="I34" s="5">
        <f>C34*I30</f>
        <v>1575.84</v>
      </c>
      <c r="J34" s="5">
        <f>C34*J30</f>
        <v>1695.84</v>
      </c>
      <c r="K34" s="5">
        <f>C34*K30</f>
        <v>1767.3600000000001</v>
      </c>
      <c r="L34" s="5">
        <f>C34*L30</f>
        <v>1847.52</v>
      </c>
      <c r="M34" s="5">
        <f>C34*M30</f>
        <v>1852.8000000000002</v>
      </c>
      <c r="N34" s="5">
        <f>C34*N30</f>
        <v>1870.56</v>
      </c>
      <c r="O34" s="5">
        <f>C34*O30</f>
        <v>1890.2399999999998</v>
      </c>
      <c r="P34" s="5">
        <f>C34*P30</f>
        <v>1881.12</v>
      </c>
      <c r="Q34" s="5">
        <f>C34*Q30</f>
        <v>1859.04</v>
      </c>
      <c r="R34" s="5">
        <f>C34*R30</f>
        <v>1794.2399999999998</v>
      </c>
      <c r="S34" s="5">
        <f>C34*S30</f>
        <v>1783.6799999999998</v>
      </c>
      <c r="T34" s="5">
        <f>C34*T30</f>
        <v>1776.9599999999998</v>
      </c>
      <c r="V34" s="9">
        <v>0.14000000000000001</v>
      </c>
      <c r="W34" s="9">
        <v>0.22</v>
      </c>
      <c r="X34" s="24">
        <v>1.35</v>
      </c>
      <c r="Y34" s="9">
        <v>0.46</v>
      </c>
      <c r="Z34" s="9">
        <v>0.19</v>
      </c>
      <c r="AA34" s="9">
        <v>0.41</v>
      </c>
      <c r="AB34" s="9">
        <v>0.37</v>
      </c>
      <c r="AC34" s="9">
        <v>0.11</v>
      </c>
      <c r="AD34" s="9">
        <v>1.67</v>
      </c>
      <c r="AE34" s="9">
        <v>1.49</v>
      </c>
      <c r="AF34" s="9">
        <v>2.5</v>
      </c>
      <c r="AG34" s="9">
        <v>2.2599999999999998</v>
      </c>
      <c r="AH34" s="9">
        <v>1.61</v>
      </c>
      <c r="AI34" s="9">
        <v>2.96</v>
      </c>
    </row>
    <row r="35" spans="1:35" ht="30" customHeight="1" x14ac:dyDescent="0.3">
      <c r="A35" s="3" t="s">
        <v>6</v>
      </c>
      <c r="B35" s="3" t="s">
        <v>13</v>
      </c>
      <c r="C35" s="4" t="s">
        <v>8</v>
      </c>
      <c r="D35" s="5">
        <v>36.65</v>
      </c>
      <c r="E35" s="5">
        <f>D35-4.44</f>
        <v>32.21</v>
      </c>
      <c r="F35" s="5">
        <f>E35+0.75</f>
        <v>32.96</v>
      </c>
      <c r="G35" s="5">
        <f t="shared" si="0"/>
        <v>30</v>
      </c>
      <c r="H35" s="5">
        <f>G35-AH35</f>
        <v>28.39</v>
      </c>
      <c r="I35" s="5">
        <f>H35+AG35</f>
        <v>30.65</v>
      </c>
      <c r="J35" s="5">
        <f>I35+AF34</f>
        <v>33.15</v>
      </c>
      <c r="K35" s="5">
        <f>J35+AE35</f>
        <v>34.64</v>
      </c>
      <c r="L35" s="5">
        <f>K35+AD35</f>
        <v>36.31</v>
      </c>
      <c r="M35" s="5">
        <f>L35+AC35</f>
        <v>36.42</v>
      </c>
      <c r="N35" s="5">
        <f>M35+AB35</f>
        <v>36.79</v>
      </c>
      <c r="O35" s="5">
        <f>N35+AA35</f>
        <v>37.199999999999996</v>
      </c>
      <c r="P35" s="5">
        <f>O35-Z35</f>
        <v>37.01</v>
      </c>
      <c r="Q35" s="5">
        <f>P35-Y35</f>
        <v>36.549999999999997</v>
      </c>
      <c r="R35" s="5">
        <f t="shared" si="2"/>
        <v>35.199999999999996</v>
      </c>
      <c r="S35" s="5">
        <f t="shared" si="3"/>
        <v>34.979999999999997</v>
      </c>
      <c r="T35" s="5">
        <f t="shared" si="4"/>
        <v>34.839999999999996</v>
      </c>
      <c r="V35" s="9">
        <v>0.14000000000000001</v>
      </c>
      <c r="W35" s="9">
        <v>0.22</v>
      </c>
      <c r="X35" s="24">
        <v>1.35</v>
      </c>
      <c r="Y35" s="9">
        <v>0.46</v>
      </c>
      <c r="Z35" s="9">
        <v>0.19</v>
      </c>
      <c r="AA35" s="9">
        <v>0.41</v>
      </c>
      <c r="AB35" s="9">
        <v>0.37</v>
      </c>
      <c r="AC35" s="9">
        <v>0.11</v>
      </c>
      <c r="AD35" s="9">
        <v>1.67</v>
      </c>
      <c r="AE35" s="9">
        <v>1.49</v>
      </c>
      <c r="AF35" s="9">
        <v>2.5</v>
      </c>
      <c r="AG35" s="9">
        <v>2.2599999999999998</v>
      </c>
      <c r="AH35" s="9">
        <v>1.61</v>
      </c>
      <c r="AI35" s="9">
        <v>2.96</v>
      </c>
    </row>
    <row r="36" spans="1:35" ht="30" customHeight="1" x14ac:dyDescent="0.3">
      <c r="A36" s="3"/>
      <c r="B36" s="3"/>
      <c r="C36" s="4">
        <v>9</v>
      </c>
      <c r="D36" s="5">
        <f>D35*C36</f>
        <v>329.84999999999997</v>
      </c>
      <c r="E36" s="5">
        <f>E35*C36</f>
        <v>289.89</v>
      </c>
      <c r="F36" s="5">
        <f>C36*$F$35</f>
        <v>296.64</v>
      </c>
      <c r="G36" s="5">
        <f t="shared" si="0"/>
        <v>293.68</v>
      </c>
      <c r="H36" s="5">
        <f>C36*H35</f>
        <v>255.51</v>
      </c>
      <c r="I36" s="5">
        <f>C36*I35</f>
        <v>275.84999999999997</v>
      </c>
      <c r="J36" s="5">
        <f>C36*J35</f>
        <v>298.34999999999997</v>
      </c>
      <c r="K36" s="5">
        <f>C36*K35</f>
        <v>311.76</v>
      </c>
      <c r="L36" s="5">
        <f>C36*L35</f>
        <v>326.79000000000002</v>
      </c>
      <c r="M36" s="5">
        <f>C36*M35</f>
        <v>327.78000000000003</v>
      </c>
      <c r="N36" s="5">
        <f>C36*N35</f>
        <v>331.11</v>
      </c>
      <c r="O36" s="5">
        <f>C36*O35</f>
        <v>334.79999999999995</v>
      </c>
      <c r="P36" s="5">
        <f>C36*P35</f>
        <v>333.09</v>
      </c>
      <c r="Q36" s="5">
        <f>C36*Q35</f>
        <v>328.95</v>
      </c>
      <c r="R36" s="5">
        <f>C36*R35</f>
        <v>316.79999999999995</v>
      </c>
      <c r="S36" s="5">
        <f>C36*S35</f>
        <v>314.82</v>
      </c>
      <c r="T36" s="5">
        <f>C36*T35</f>
        <v>313.55999999999995</v>
      </c>
      <c r="V36" s="9">
        <v>0.14000000000000001</v>
      </c>
      <c r="W36" s="9">
        <v>0.22</v>
      </c>
      <c r="X36" s="24">
        <v>1.35</v>
      </c>
      <c r="Y36" s="9">
        <v>0.46</v>
      </c>
      <c r="Z36" s="9">
        <v>0.19</v>
      </c>
      <c r="AA36" s="9">
        <v>0.41</v>
      </c>
      <c r="AB36" s="9">
        <v>0.37</v>
      </c>
      <c r="AC36" s="9">
        <v>0.11</v>
      </c>
      <c r="AD36" s="9">
        <v>1.67</v>
      </c>
      <c r="AE36" s="9">
        <v>1.49</v>
      </c>
      <c r="AF36" s="9">
        <v>2.5</v>
      </c>
      <c r="AG36" s="9">
        <v>2.2599999999999998</v>
      </c>
      <c r="AH36" s="9">
        <v>1.61</v>
      </c>
      <c r="AI36" s="9">
        <v>2.96</v>
      </c>
    </row>
    <row r="37" spans="1:35" ht="30" customHeight="1" x14ac:dyDescent="0.3">
      <c r="A37" s="3"/>
      <c r="B37" s="3"/>
      <c r="C37" s="4">
        <v>14</v>
      </c>
      <c r="D37" s="5">
        <f>D35*C37</f>
        <v>513.1</v>
      </c>
      <c r="E37" s="5">
        <f>E35*C37</f>
        <v>450.94</v>
      </c>
      <c r="F37" s="5">
        <f t="shared" ref="F37:F39" si="9">C37*$F$35</f>
        <v>461.44</v>
      </c>
      <c r="G37" s="5">
        <f t="shared" si="0"/>
        <v>458.48</v>
      </c>
      <c r="H37" s="5">
        <f>C37*H35</f>
        <v>397.46000000000004</v>
      </c>
      <c r="I37" s="5">
        <f>C37*I35</f>
        <v>429.09999999999997</v>
      </c>
      <c r="J37" s="5">
        <f>C37*J35</f>
        <v>464.09999999999997</v>
      </c>
      <c r="K37" s="5">
        <f>C37*K35</f>
        <v>484.96000000000004</v>
      </c>
      <c r="L37" s="5">
        <f>C37*L35</f>
        <v>508.34000000000003</v>
      </c>
      <c r="M37" s="5">
        <f>C37*M35</f>
        <v>509.88</v>
      </c>
      <c r="N37" s="5">
        <f>C37*N35</f>
        <v>515.05999999999995</v>
      </c>
      <c r="O37" s="5">
        <f>C37*O35</f>
        <v>520.79999999999995</v>
      </c>
      <c r="P37" s="5">
        <f>C37*P35</f>
        <v>518.14</v>
      </c>
      <c r="Q37" s="5">
        <f>C37*Q35</f>
        <v>511.69999999999993</v>
      </c>
      <c r="R37" s="5">
        <f>C37*R35</f>
        <v>492.79999999999995</v>
      </c>
      <c r="S37" s="5">
        <f>C37*S35</f>
        <v>489.71999999999997</v>
      </c>
      <c r="T37" s="5">
        <f>C37*T35</f>
        <v>487.75999999999993</v>
      </c>
      <c r="V37" s="9">
        <v>0.14000000000000001</v>
      </c>
      <c r="W37" s="9">
        <v>0.22</v>
      </c>
      <c r="X37" s="24">
        <v>1.35</v>
      </c>
      <c r="Y37" s="9">
        <v>0.46</v>
      </c>
      <c r="Z37" s="9">
        <v>0.19</v>
      </c>
      <c r="AA37" s="9">
        <v>0.41</v>
      </c>
      <c r="AB37" s="9">
        <v>0.37</v>
      </c>
      <c r="AC37" s="9">
        <v>0.11</v>
      </c>
      <c r="AD37" s="9">
        <v>1.67</v>
      </c>
      <c r="AE37" s="9">
        <v>1.49</v>
      </c>
      <c r="AF37" s="9">
        <v>2.5</v>
      </c>
      <c r="AG37" s="9">
        <v>2.2599999999999998</v>
      </c>
      <c r="AH37" s="9">
        <v>1.61</v>
      </c>
      <c r="AI37" s="9">
        <v>2.96</v>
      </c>
    </row>
    <row r="38" spans="1:35" ht="30" customHeight="1" x14ac:dyDescent="0.3">
      <c r="A38" s="3"/>
      <c r="B38" s="3"/>
      <c r="C38" s="4">
        <v>19</v>
      </c>
      <c r="D38" s="5">
        <f>D35*C38</f>
        <v>696.35</v>
      </c>
      <c r="E38" s="5">
        <f>E35*C38</f>
        <v>611.99</v>
      </c>
      <c r="F38" s="5">
        <f t="shared" si="9"/>
        <v>626.24</v>
      </c>
      <c r="G38" s="5">
        <f t="shared" si="0"/>
        <v>623.28</v>
      </c>
      <c r="H38" s="5">
        <f>C38*H35</f>
        <v>539.41</v>
      </c>
      <c r="I38" s="5">
        <f>C37*I35</f>
        <v>429.09999999999997</v>
      </c>
      <c r="J38" s="5">
        <f>C38*J35</f>
        <v>629.85</v>
      </c>
      <c r="K38" s="5">
        <f>C38*K35</f>
        <v>658.16</v>
      </c>
      <c r="L38" s="5">
        <f>C38*L35</f>
        <v>689.8900000000001</v>
      </c>
      <c r="M38" s="5">
        <f>C38*M35</f>
        <v>691.98</v>
      </c>
      <c r="N38" s="5">
        <f>C38*N35</f>
        <v>699.01</v>
      </c>
      <c r="O38" s="5">
        <f>C38*O35</f>
        <v>706.8</v>
      </c>
      <c r="P38" s="5">
        <f>C38*P35</f>
        <v>703.18999999999994</v>
      </c>
      <c r="Q38" s="5">
        <f>C38*Q35</f>
        <v>694.44999999999993</v>
      </c>
      <c r="R38" s="5">
        <f>C38*R35</f>
        <v>668.8</v>
      </c>
      <c r="S38" s="5">
        <f>C38*S35</f>
        <v>664.61999999999989</v>
      </c>
      <c r="T38" s="5">
        <f>C38*T35</f>
        <v>661.95999999999992</v>
      </c>
      <c r="V38" s="9">
        <v>0.14000000000000001</v>
      </c>
      <c r="W38" s="9">
        <v>0.22</v>
      </c>
      <c r="X38" s="24">
        <v>1.35</v>
      </c>
      <c r="Y38" s="9">
        <v>0.46</v>
      </c>
      <c r="Z38" s="9">
        <v>0.19</v>
      </c>
      <c r="AA38" s="9">
        <v>0.41</v>
      </c>
      <c r="AB38" s="9">
        <v>0.37</v>
      </c>
      <c r="AC38" s="9">
        <v>0.11</v>
      </c>
      <c r="AD38" s="9">
        <v>1.67</v>
      </c>
      <c r="AE38" s="9">
        <v>1.49</v>
      </c>
      <c r="AF38" s="9">
        <v>2.5</v>
      </c>
      <c r="AG38" s="9">
        <v>2.2599999999999998</v>
      </c>
      <c r="AH38" s="9">
        <v>1.61</v>
      </c>
      <c r="AI38" s="9">
        <v>2.96</v>
      </c>
    </row>
    <row r="39" spans="1:35" ht="30" customHeight="1" x14ac:dyDescent="0.3">
      <c r="A39" s="3"/>
      <c r="B39" s="3"/>
      <c r="C39" s="4">
        <v>48</v>
      </c>
      <c r="D39" s="5">
        <f>D35*C39</f>
        <v>1759.1999999999998</v>
      </c>
      <c r="E39" s="5">
        <f>E35*C39</f>
        <v>1546.08</v>
      </c>
      <c r="F39" s="5">
        <f t="shared" si="9"/>
        <v>1582.08</v>
      </c>
      <c r="G39" s="5">
        <f t="shared" si="0"/>
        <v>1579.12</v>
      </c>
      <c r="H39" s="5">
        <f>C39*H35</f>
        <v>1362.72</v>
      </c>
      <c r="I39" s="5">
        <f>C39*I35</f>
        <v>1471.1999999999998</v>
      </c>
      <c r="J39" s="5">
        <f>C39*J35</f>
        <v>1591.1999999999998</v>
      </c>
      <c r="K39" s="5">
        <f>C39*K35</f>
        <v>1662.72</v>
      </c>
      <c r="L39" s="5">
        <f>C39*L35</f>
        <v>1742.88</v>
      </c>
      <c r="M39" s="5">
        <f>C39*M35</f>
        <v>1748.16</v>
      </c>
      <c r="N39" s="5">
        <f>C39*N35</f>
        <v>1765.92</v>
      </c>
      <c r="O39" s="5">
        <f>C39*O35</f>
        <v>1785.6</v>
      </c>
      <c r="P39" s="5">
        <f>C39*P35</f>
        <v>1776.48</v>
      </c>
      <c r="Q39" s="5">
        <f>C39*Q35</f>
        <v>1754.3999999999999</v>
      </c>
      <c r="R39" s="5">
        <f>C39*R35</f>
        <v>1689.6</v>
      </c>
      <c r="S39" s="5">
        <f>C39*S35</f>
        <v>1679.04</v>
      </c>
      <c r="T39" s="5">
        <f>C39*T35</f>
        <v>1672.3199999999997</v>
      </c>
      <c r="V39" s="9">
        <v>0.14000000000000001</v>
      </c>
      <c r="W39" s="9">
        <v>0.22</v>
      </c>
      <c r="X39" s="24">
        <v>1.35</v>
      </c>
      <c r="Y39" s="9">
        <v>0.46</v>
      </c>
      <c r="Z39" s="9">
        <v>0.19</v>
      </c>
      <c r="AA39" s="9">
        <v>0.41</v>
      </c>
      <c r="AB39" s="9">
        <v>0.37</v>
      </c>
      <c r="AC39" s="9">
        <v>0.11</v>
      </c>
      <c r="AD39" s="9">
        <v>1.67</v>
      </c>
      <c r="AE39" s="9">
        <v>1.49</v>
      </c>
      <c r="AF39" s="9">
        <v>2.5</v>
      </c>
      <c r="AG39" s="9">
        <v>2.2599999999999998</v>
      </c>
      <c r="AH39" s="9">
        <v>1.61</v>
      </c>
      <c r="AI39" s="9">
        <v>2.96</v>
      </c>
    </row>
    <row r="40" spans="1:35" ht="30" customHeight="1" x14ac:dyDescent="0.3">
      <c r="A40" s="3" t="s">
        <v>6</v>
      </c>
      <c r="B40" s="3" t="s">
        <v>14</v>
      </c>
      <c r="C40" s="4" t="s">
        <v>8</v>
      </c>
      <c r="D40" s="5">
        <v>36.64</v>
      </c>
      <c r="E40" s="5">
        <f>D40-4.44</f>
        <v>32.200000000000003</v>
      </c>
      <c r="F40" s="5">
        <f>E40+0.75</f>
        <v>32.950000000000003</v>
      </c>
      <c r="G40" s="5">
        <f t="shared" si="0"/>
        <v>29.990000000000002</v>
      </c>
      <c r="H40" s="5">
        <f>G40-AH40</f>
        <v>28.380000000000003</v>
      </c>
      <c r="I40" s="5">
        <f>H40+AG40</f>
        <v>30.64</v>
      </c>
      <c r="J40" s="5">
        <f>I40+AF40</f>
        <v>33.14</v>
      </c>
      <c r="K40" s="5">
        <f>J40+AE40</f>
        <v>34.630000000000003</v>
      </c>
      <c r="L40" s="5">
        <f>K40+AD40</f>
        <v>36.300000000000004</v>
      </c>
      <c r="M40" s="5">
        <f>L40+AC40</f>
        <v>36.410000000000004</v>
      </c>
      <c r="N40" s="5">
        <f>M40+AB40</f>
        <v>36.78</v>
      </c>
      <c r="O40" s="5">
        <f>N40+AA40</f>
        <v>37.19</v>
      </c>
      <c r="P40" s="5">
        <f>O40-Z40</f>
        <v>37</v>
      </c>
      <c r="Q40" s="5">
        <f>P40-Y40</f>
        <v>36.54</v>
      </c>
      <c r="R40" s="5">
        <f t="shared" si="2"/>
        <v>35.19</v>
      </c>
      <c r="S40" s="5">
        <f t="shared" si="3"/>
        <v>34.97</v>
      </c>
      <c r="T40" s="5">
        <f t="shared" si="4"/>
        <v>34.83</v>
      </c>
      <c r="V40" s="9">
        <v>0.14000000000000001</v>
      </c>
      <c r="W40" s="9">
        <v>0.22</v>
      </c>
      <c r="X40" s="24">
        <v>1.35</v>
      </c>
      <c r="Y40" s="9">
        <v>0.46</v>
      </c>
      <c r="Z40" s="9">
        <v>0.19</v>
      </c>
      <c r="AA40" s="9">
        <v>0.41</v>
      </c>
      <c r="AB40" s="9">
        <v>0.37</v>
      </c>
      <c r="AC40" s="9">
        <v>0.11</v>
      </c>
      <c r="AD40" s="9">
        <v>1.67</v>
      </c>
      <c r="AE40" s="9">
        <v>1.49</v>
      </c>
      <c r="AF40" s="9">
        <v>2.5</v>
      </c>
      <c r="AG40" s="9">
        <v>2.2599999999999998</v>
      </c>
      <c r="AH40" s="9">
        <v>1.61</v>
      </c>
      <c r="AI40" s="9">
        <v>2.96</v>
      </c>
    </row>
    <row r="41" spans="1:35" ht="30" customHeight="1" x14ac:dyDescent="0.3">
      <c r="A41" s="3"/>
      <c r="B41" s="3"/>
      <c r="C41" s="4">
        <v>9</v>
      </c>
      <c r="D41" s="5">
        <f>D40*C41</f>
        <v>329.76</v>
      </c>
      <c r="E41" s="5">
        <f>E40*C41</f>
        <v>289.8</v>
      </c>
      <c r="F41" s="5">
        <f>C41*$F$40</f>
        <v>296.55</v>
      </c>
      <c r="G41" s="5">
        <f t="shared" si="0"/>
        <v>293.59000000000003</v>
      </c>
      <c r="H41" s="5">
        <f>C41*H40</f>
        <v>255.42000000000002</v>
      </c>
      <c r="I41" s="5">
        <f>C41*I40</f>
        <v>275.76</v>
      </c>
      <c r="J41" s="5">
        <f>C41*J40</f>
        <v>298.26</v>
      </c>
      <c r="K41" s="5">
        <f>C41*K40</f>
        <v>311.67</v>
      </c>
      <c r="L41" s="5">
        <f>C41*L40</f>
        <v>326.70000000000005</v>
      </c>
      <c r="M41" s="5">
        <f>C41*M40</f>
        <v>327.69000000000005</v>
      </c>
      <c r="N41" s="5">
        <f>C41*N40</f>
        <v>331.02</v>
      </c>
      <c r="O41" s="5">
        <f>C41*O40</f>
        <v>334.71</v>
      </c>
      <c r="P41" s="5">
        <f>C41*P40</f>
        <v>333</v>
      </c>
      <c r="Q41" s="5">
        <f>C41*Q40</f>
        <v>328.86</v>
      </c>
      <c r="R41" s="5">
        <f>C41*R40</f>
        <v>316.70999999999998</v>
      </c>
      <c r="S41" s="5">
        <f>C41*S40</f>
        <v>314.73</v>
      </c>
      <c r="T41" s="5">
        <f>C41*T40</f>
        <v>313.46999999999997</v>
      </c>
      <c r="V41" s="9">
        <v>0.14000000000000001</v>
      </c>
      <c r="W41" s="9">
        <v>0.22</v>
      </c>
      <c r="X41" s="24">
        <v>1.35</v>
      </c>
      <c r="Y41" s="9">
        <v>0.46</v>
      </c>
      <c r="Z41" s="9">
        <v>0.19</v>
      </c>
      <c r="AA41" s="9">
        <v>0.41</v>
      </c>
      <c r="AB41" s="9">
        <v>0.37</v>
      </c>
      <c r="AC41" s="9">
        <v>0.11</v>
      </c>
      <c r="AD41" s="9">
        <v>1.67</v>
      </c>
      <c r="AE41" s="9">
        <v>1.49</v>
      </c>
      <c r="AF41" s="9">
        <v>2.5</v>
      </c>
      <c r="AG41" s="9">
        <v>2.2599999999999998</v>
      </c>
      <c r="AH41" s="9">
        <v>1.61</v>
      </c>
      <c r="AI41" s="9">
        <v>2.96</v>
      </c>
    </row>
    <row r="42" spans="1:35" ht="30" customHeight="1" x14ac:dyDescent="0.3">
      <c r="A42" s="3"/>
      <c r="B42" s="3"/>
      <c r="C42" s="4">
        <v>14</v>
      </c>
      <c r="D42" s="5">
        <f>D40*C42</f>
        <v>512.96</v>
      </c>
      <c r="E42" s="5">
        <f>E40*C42</f>
        <v>450.80000000000007</v>
      </c>
      <c r="F42" s="5">
        <f t="shared" ref="F42:F44" si="10">C42*$F$40</f>
        <v>461.30000000000007</v>
      </c>
      <c r="G42" s="5">
        <f t="shared" ref="G42:G73" si="11">F42-AI42</f>
        <v>458.34000000000009</v>
      </c>
      <c r="H42" s="5">
        <f>C42*H40</f>
        <v>397.32000000000005</v>
      </c>
      <c r="I42" s="5">
        <f>C42*I40</f>
        <v>428.96000000000004</v>
      </c>
      <c r="J42" s="5">
        <f>C42*J40</f>
        <v>463.96000000000004</v>
      </c>
      <c r="K42" s="5">
        <f>C42*K40</f>
        <v>484.82000000000005</v>
      </c>
      <c r="L42" s="5">
        <f>C42*L40</f>
        <v>508.20000000000005</v>
      </c>
      <c r="M42" s="5">
        <f>C42*M40</f>
        <v>509.74000000000007</v>
      </c>
      <c r="N42" s="5">
        <f>C42*N40</f>
        <v>514.92000000000007</v>
      </c>
      <c r="O42" s="5">
        <f>C42*O40</f>
        <v>520.66</v>
      </c>
      <c r="P42" s="5">
        <f>C42*P40</f>
        <v>518</v>
      </c>
      <c r="Q42" s="5">
        <f>C42*Q40</f>
        <v>511.56</v>
      </c>
      <c r="R42" s="5">
        <f>C42*R40</f>
        <v>492.65999999999997</v>
      </c>
      <c r="S42" s="5">
        <f>C42*S40</f>
        <v>489.58</v>
      </c>
      <c r="T42" s="5">
        <f>C42*T40</f>
        <v>487.62</v>
      </c>
      <c r="V42" s="9">
        <v>0.14000000000000001</v>
      </c>
      <c r="W42" s="9">
        <v>0.22</v>
      </c>
      <c r="X42" s="24">
        <v>1.35</v>
      </c>
      <c r="Y42" s="9">
        <v>0.46</v>
      </c>
      <c r="Z42" s="9">
        <v>0.19</v>
      </c>
      <c r="AA42" s="9">
        <v>0.41</v>
      </c>
      <c r="AB42" s="9">
        <v>0.37</v>
      </c>
      <c r="AC42" s="9">
        <v>0.11</v>
      </c>
      <c r="AD42" s="9">
        <v>1.67</v>
      </c>
      <c r="AE42" s="9">
        <v>1.49</v>
      </c>
      <c r="AF42" s="9">
        <v>2.5</v>
      </c>
      <c r="AG42" s="9">
        <v>2.2599999999999998</v>
      </c>
      <c r="AH42" s="9">
        <v>1.61</v>
      </c>
      <c r="AI42" s="9">
        <v>2.96</v>
      </c>
    </row>
    <row r="43" spans="1:35" ht="30" customHeight="1" x14ac:dyDescent="0.3">
      <c r="A43" s="3"/>
      <c r="B43" s="3"/>
      <c r="C43" s="4">
        <v>19</v>
      </c>
      <c r="D43" s="5">
        <f>D40*C43</f>
        <v>696.16</v>
      </c>
      <c r="E43" s="5">
        <f>E40*C43</f>
        <v>611.80000000000007</v>
      </c>
      <c r="F43" s="5">
        <f t="shared" si="10"/>
        <v>626.05000000000007</v>
      </c>
      <c r="G43" s="5">
        <f t="shared" si="11"/>
        <v>623.09</v>
      </c>
      <c r="H43" s="5">
        <f>C43*H40</f>
        <v>539.22</v>
      </c>
      <c r="I43" s="5">
        <f>C43*I40</f>
        <v>582.16</v>
      </c>
      <c r="J43" s="5">
        <f>C43*J40</f>
        <v>629.66</v>
      </c>
      <c r="K43" s="5">
        <f>C43*K40</f>
        <v>657.97</v>
      </c>
      <c r="L43" s="5">
        <f>C43*L40</f>
        <v>689.7</v>
      </c>
      <c r="M43" s="5">
        <f>C43*M40</f>
        <v>691.79000000000008</v>
      </c>
      <c r="N43" s="5">
        <f>C43*N40</f>
        <v>698.82</v>
      </c>
      <c r="O43" s="5">
        <f>C43*O40</f>
        <v>706.6099999999999</v>
      </c>
      <c r="P43" s="5">
        <f>C43*P40</f>
        <v>703</v>
      </c>
      <c r="Q43" s="5">
        <f>C43*Q40</f>
        <v>694.26</v>
      </c>
      <c r="R43" s="5">
        <f>C43*R40</f>
        <v>668.6099999999999</v>
      </c>
      <c r="S43" s="5">
        <f>C43*S40</f>
        <v>664.43</v>
      </c>
      <c r="T43" s="5">
        <f>C43*T40</f>
        <v>661.77</v>
      </c>
      <c r="V43" s="9">
        <v>0.14000000000000001</v>
      </c>
      <c r="W43" s="9">
        <v>0.22</v>
      </c>
      <c r="X43" s="24">
        <v>1.35</v>
      </c>
      <c r="Y43" s="9">
        <v>0.46</v>
      </c>
      <c r="Z43" s="9">
        <v>0.19</v>
      </c>
      <c r="AA43" s="9">
        <v>0.41</v>
      </c>
      <c r="AB43" s="9">
        <v>0.37</v>
      </c>
      <c r="AC43" s="9">
        <v>0.11</v>
      </c>
      <c r="AD43" s="9">
        <v>1.67</v>
      </c>
      <c r="AE43" s="9">
        <v>1.49</v>
      </c>
      <c r="AF43" s="9">
        <v>2.5</v>
      </c>
      <c r="AG43" s="9">
        <v>2.2599999999999998</v>
      </c>
      <c r="AH43" s="9">
        <v>1.61</v>
      </c>
      <c r="AI43" s="9">
        <v>2.96</v>
      </c>
    </row>
    <row r="44" spans="1:35" ht="30" customHeight="1" x14ac:dyDescent="0.3">
      <c r="A44" s="3"/>
      <c r="B44" s="3"/>
      <c r="C44" s="4">
        <v>48</v>
      </c>
      <c r="D44" s="5">
        <f>D40*C44</f>
        <v>1758.72</v>
      </c>
      <c r="E44" s="5">
        <f>E40*C44</f>
        <v>1545.6000000000001</v>
      </c>
      <c r="F44" s="5">
        <f t="shared" si="10"/>
        <v>1581.6000000000001</v>
      </c>
      <c r="G44" s="5">
        <f t="shared" si="11"/>
        <v>1578.64</v>
      </c>
      <c r="H44" s="5">
        <f>C44*H40</f>
        <v>1362.2400000000002</v>
      </c>
      <c r="I44" s="5">
        <f>C44*I40</f>
        <v>1470.72</v>
      </c>
      <c r="J44" s="5">
        <f>C44*J40</f>
        <v>1590.72</v>
      </c>
      <c r="K44" s="5">
        <f>C44*K40</f>
        <v>1662.2400000000002</v>
      </c>
      <c r="L44" s="5">
        <f>C44*L40</f>
        <v>1742.4</v>
      </c>
      <c r="M44" s="5">
        <f>C44*M40</f>
        <v>1747.6800000000003</v>
      </c>
      <c r="N44" s="5">
        <f>C44*N40</f>
        <v>1765.44</v>
      </c>
      <c r="O44" s="5">
        <f>C44*O40</f>
        <v>1785.12</v>
      </c>
      <c r="P44" s="5">
        <f>C44*P40</f>
        <v>1776</v>
      </c>
      <c r="Q44" s="5">
        <f>C44*Q40</f>
        <v>1753.92</v>
      </c>
      <c r="R44" s="5">
        <f>C44*R40</f>
        <v>1689.12</v>
      </c>
      <c r="S44" s="5">
        <f>C44*S40</f>
        <v>1678.56</v>
      </c>
      <c r="T44" s="5">
        <f>C44*T40</f>
        <v>1671.84</v>
      </c>
      <c r="V44" s="9">
        <v>0.14000000000000001</v>
      </c>
      <c r="W44" s="9">
        <v>0.22</v>
      </c>
      <c r="X44" s="24">
        <v>1.35</v>
      </c>
      <c r="Y44" s="9">
        <v>0.46</v>
      </c>
      <c r="Z44" s="9">
        <v>0.19</v>
      </c>
      <c r="AA44" s="9">
        <v>0.41</v>
      </c>
      <c r="AB44" s="9">
        <v>0.37</v>
      </c>
      <c r="AC44" s="9">
        <v>0.11</v>
      </c>
      <c r="AD44" s="9">
        <v>1.67</v>
      </c>
      <c r="AE44" s="9">
        <v>1.49</v>
      </c>
      <c r="AF44" s="9">
        <v>2.5</v>
      </c>
      <c r="AG44" s="9">
        <v>2.2599999999999998</v>
      </c>
      <c r="AH44" s="9">
        <v>1.61</v>
      </c>
      <c r="AI44" s="9">
        <v>2.96</v>
      </c>
    </row>
    <row r="45" spans="1:35" ht="30" customHeight="1" x14ac:dyDescent="0.3">
      <c r="A45" s="3" t="s">
        <v>6</v>
      </c>
      <c r="B45" s="3" t="s">
        <v>15</v>
      </c>
      <c r="C45" s="4" t="s">
        <v>8</v>
      </c>
      <c r="D45" s="5">
        <v>36.72</v>
      </c>
      <c r="E45" s="5">
        <f>D45-4.44</f>
        <v>32.28</v>
      </c>
      <c r="F45" s="5">
        <f>E45+0.75</f>
        <v>33.03</v>
      </c>
      <c r="G45" s="5">
        <f t="shared" si="11"/>
        <v>30.07</v>
      </c>
      <c r="H45" s="5">
        <f>G45-AH45</f>
        <v>28.46</v>
      </c>
      <c r="I45" s="5">
        <f>H45+AG45</f>
        <v>30.72</v>
      </c>
      <c r="J45" s="5">
        <f>I45+AF45</f>
        <v>33.22</v>
      </c>
      <c r="K45" s="5">
        <f>J45+AE45</f>
        <v>34.71</v>
      </c>
      <c r="L45" s="5">
        <f>K45+AD45</f>
        <v>36.380000000000003</v>
      </c>
      <c r="M45" s="5">
        <f>L45+AC44</f>
        <v>36.49</v>
      </c>
      <c r="N45" s="5">
        <f>M45+AB45</f>
        <v>36.86</v>
      </c>
      <c r="O45" s="5">
        <f>N45+AA45</f>
        <v>37.269999999999996</v>
      </c>
      <c r="P45" s="5">
        <f>O45-Z45</f>
        <v>37.08</v>
      </c>
      <c r="Q45" s="5">
        <f>P45-Y45</f>
        <v>36.619999999999997</v>
      </c>
      <c r="R45" s="5">
        <f t="shared" si="2"/>
        <v>35.269999999999996</v>
      </c>
      <c r="S45" s="5">
        <f t="shared" si="3"/>
        <v>35.049999999999997</v>
      </c>
      <c r="T45" s="5">
        <f t="shared" si="4"/>
        <v>34.909999999999997</v>
      </c>
      <c r="V45" s="9">
        <v>0.14000000000000001</v>
      </c>
      <c r="W45" s="9">
        <v>0.22</v>
      </c>
      <c r="X45" s="24">
        <v>1.35</v>
      </c>
      <c r="Y45" s="9">
        <v>0.46</v>
      </c>
      <c r="Z45" s="9">
        <v>0.19</v>
      </c>
      <c r="AA45" s="9">
        <v>0.41</v>
      </c>
      <c r="AB45" s="9">
        <v>0.37</v>
      </c>
      <c r="AC45" s="9">
        <v>0.11</v>
      </c>
      <c r="AD45" s="9">
        <v>1.67</v>
      </c>
      <c r="AE45" s="9">
        <v>1.49</v>
      </c>
      <c r="AF45" s="9">
        <v>2.5</v>
      </c>
      <c r="AG45" s="9">
        <v>2.2599999999999998</v>
      </c>
      <c r="AH45" s="9">
        <v>1.61</v>
      </c>
      <c r="AI45" s="9">
        <v>2.96</v>
      </c>
    </row>
    <row r="46" spans="1:35" ht="30" customHeight="1" x14ac:dyDescent="0.3">
      <c r="A46" s="3"/>
      <c r="B46" s="3"/>
      <c r="C46" s="4">
        <v>9</v>
      </c>
      <c r="D46" s="5">
        <f>D45*C46</f>
        <v>330.48</v>
      </c>
      <c r="E46" s="5">
        <f>E45*C46</f>
        <v>290.52</v>
      </c>
      <c r="F46" s="5">
        <f>C46*$F$45</f>
        <v>297.27</v>
      </c>
      <c r="G46" s="5">
        <f t="shared" si="11"/>
        <v>294.31</v>
      </c>
      <c r="H46" s="5">
        <f>C46*H45</f>
        <v>256.14</v>
      </c>
      <c r="I46" s="5">
        <f>C46*I45</f>
        <v>276.48</v>
      </c>
      <c r="J46" s="5">
        <f>C46*J45</f>
        <v>298.98</v>
      </c>
      <c r="K46" s="5">
        <f>C47*K45</f>
        <v>485.94</v>
      </c>
      <c r="L46" s="5">
        <f>C46*L45</f>
        <v>327.42</v>
      </c>
      <c r="M46" s="5">
        <f>C46*M45</f>
        <v>328.41</v>
      </c>
      <c r="N46" s="5">
        <f>C46*N45</f>
        <v>331.74</v>
      </c>
      <c r="O46" s="5">
        <f>C46*O45</f>
        <v>335.42999999999995</v>
      </c>
      <c r="P46" s="5">
        <f>C46*P45</f>
        <v>333.71999999999997</v>
      </c>
      <c r="Q46" s="5">
        <f>C46*Q45</f>
        <v>329.58</v>
      </c>
      <c r="R46" s="5">
        <f>C46*R45</f>
        <v>317.42999999999995</v>
      </c>
      <c r="S46" s="5">
        <f>C46*S45</f>
        <v>315.45</v>
      </c>
      <c r="T46" s="5">
        <f>C46*T45</f>
        <v>314.18999999999994</v>
      </c>
      <c r="V46" s="9">
        <v>0.14000000000000001</v>
      </c>
      <c r="W46" s="9">
        <v>0.22</v>
      </c>
      <c r="X46" s="24">
        <v>1.35</v>
      </c>
      <c r="Y46" s="9">
        <v>0.46</v>
      </c>
      <c r="Z46" s="9">
        <v>0.19</v>
      </c>
      <c r="AA46" s="9">
        <v>0.41</v>
      </c>
      <c r="AB46" s="9">
        <v>0.37</v>
      </c>
      <c r="AC46" s="9">
        <v>0.11</v>
      </c>
      <c r="AD46" s="9">
        <v>1.67</v>
      </c>
      <c r="AE46" s="9">
        <v>1.49</v>
      </c>
      <c r="AF46" s="9">
        <v>2.5</v>
      </c>
      <c r="AG46" s="9">
        <v>2.2599999999999998</v>
      </c>
      <c r="AH46" s="9">
        <v>1.61</v>
      </c>
      <c r="AI46" s="9">
        <v>2.96</v>
      </c>
    </row>
    <row r="47" spans="1:35" ht="30" customHeight="1" x14ac:dyDescent="0.3">
      <c r="A47" s="3"/>
      <c r="B47" s="3"/>
      <c r="C47" s="4">
        <v>14</v>
      </c>
      <c r="D47" s="5">
        <f>D45*C47</f>
        <v>514.07999999999993</v>
      </c>
      <c r="E47" s="5">
        <f>E45*C47</f>
        <v>451.92</v>
      </c>
      <c r="F47" s="5">
        <f t="shared" ref="F47:F48" si="12">C47*$F$45</f>
        <v>462.42</v>
      </c>
      <c r="G47" s="5">
        <f t="shared" si="11"/>
        <v>459.46000000000004</v>
      </c>
      <c r="H47" s="5">
        <f>C47*H45</f>
        <v>398.44</v>
      </c>
      <c r="I47" s="5">
        <f>C46*I45</f>
        <v>276.48</v>
      </c>
      <c r="J47" s="5">
        <f>C47*J45</f>
        <v>465.08</v>
      </c>
      <c r="K47" s="5">
        <f>C48*K45</f>
        <v>659.49</v>
      </c>
      <c r="L47" s="5">
        <f>C47*L45</f>
        <v>509.32000000000005</v>
      </c>
      <c r="M47" s="5">
        <f>C47*M45</f>
        <v>510.86</v>
      </c>
      <c r="N47" s="5">
        <f>C47*N45</f>
        <v>516.04</v>
      </c>
      <c r="O47" s="5">
        <f>C47*O45</f>
        <v>521.78</v>
      </c>
      <c r="P47" s="5">
        <f>C47*P45</f>
        <v>519.12</v>
      </c>
      <c r="Q47" s="5">
        <f>C47*Q45</f>
        <v>512.67999999999995</v>
      </c>
      <c r="R47" s="5">
        <f>C47*R45</f>
        <v>493.78</v>
      </c>
      <c r="S47" s="5">
        <f>C47*S45</f>
        <v>490.69999999999993</v>
      </c>
      <c r="T47" s="5">
        <f>C47*T45</f>
        <v>488.73999999999995</v>
      </c>
      <c r="V47" s="9">
        <v>0.14000000000000001</v>
      </c>
      <c r="W47" s="9">
        <v>0.22</v>
      </c>
      <c r="X47" s="24">
        <v>1.35</v>
      </c>
      <c r="Y47" s="9">
        <v>0.46</v>
      </c>
      <c r="Z47" s="9">
        <v>0.19</v>
      </c>
      <c r="AA47" s="9">
        <v>0.41</v>
      </c>
      <c r="AB47" s="9">
        <v>0.37</v>
      </c>
      <c r="AC47" s="9">
        <v>0.11</v>
      </c>
      <c r="AD47" s="9">
        <v>1.67</v>
      </c>
      <c r="AE47" s="9">
        <v>1.49</v>
      </c>
      <c r="AF47" s="9">
        <v>2.5</v>
      </c>
      <c r="AG47" s="9">
        <v>2.2599999999999998</v>
      </c>
      <c r="AH47" s="9">
        <v>1.61</v>
      </c>
      <c r="AI47" s="9">
        <v>2.96</v>
      </c>
    </row>
    <row r="48" spans="1:35" ht="30" customHeight="1" x14ac:dyDescent="0.3">
      <c r="A48" s="3"/>
      <c r="B48" s="3"/>
      <c r="C48" s="4">
        <v>19</v>
      </c>
      <c r="D48" s="5">
        <f>D45*C48</f>
        <v>697.68</v>
      </c>
      <c r="E48" s="5">
        <f>E45*C48</f>
        <v>613.32000000000005</v>
      </c>
      <c r="F48" s="5">
        <f t="shared" si="12"/>
        <v>627.57000000000005</v>
      </c>
      <c r="G48" s="5">
        <f t="shared" si="11"/>
        <v>624.61</v>
      </c>
      <c r="H48" s="5">
        <f>C48*H45</f>
        <v>540.74</v>
      </c>
      <c r="I48" s="5">
        <f>C48*I45</f>
        <v>583.67999999999995</v>
      </c>
      <c r="J48" s="5">
        <f>C48*J45</f>
        <v>631.17999999999995</v>
      </c>
      <c r="K48" s="5">
        <f>C48*K45</f>
        <v>659.49</v>
      </c>
      <c r="L48" s="5">
        <f>C48*L45</f>
        <v>691.22</v>
      </c>
      <c r="M48" s="5">
        <f>C48*M45</f>
        <v>693.31000000000006</v>
      </c>
      <c r="N48" s="5">
        <f>C48*N45</f>
        <v>700.34</v>
      </c>
      <c r="O48" s="5">
        <f>C48*O45</f>
        <v>708.12999999999988</v>
      </c>
      <c r="P48" s="5">
        <f>C48*P45</f>
        <v>704.52</v>
      </c>
      <c r="Q48" s="5">
        <f>C48*Q45</f>
        <v>695.78</v>
      </c>
      <c r="R48" s="5">
        <f>C48*R45</f>
        <v>670.12999999999988</v>
      </c>
      <c r="S48" s="5">
        <f>C48*S45</f>
        <v>665.94999999999993</v>
      </c>
      <c r="T48" s="5">
        <f>C48*T45</f>
        <v>663.29</v>
      </c>
      <c r="V48" s="9">
        <v>0.14000000000000001</v>
      </c>
      <c r="W48" s="9">
        <v>0.22</v>
      </c>
      <c r="X48" s="24">
        <v>1.35</v>
      </c>
      <c r="Y48" s="9">
        <v>0.46</v>
      </c>
      <c r="Z48" s="9">
        <v>0.19</v>
      </c>
      <c r="AA48" s="9">
        <v>0.41</v>
      </c>
      <c r="AB48" s="9">
        <v>0.37</v>
      </c>
      <c r="AC48" s="9">
        <v>0.11</v>
      </c>
      <c r="AD48" s="9">
        <v>1.67</v>
      </c>
      <c r="AE48" s="9">
        <v>1.49</v>
      </c>
      <c r="AF48" s="9">
        <v>2.5</v>
      </c>
      <c r="AG48" s="9">
        <v>2.2599999999999998</v>
      </c>
      <c r="AH48" s="9">
        <v>1.61</v>
      </c>
      <c r="AI48" s="9">
        <v>2.96</v>
      </c>
    </row>
    <row r="49" spans="1:35" ht="30" customHeight="1" x14ac:dyDescent="0.3">
      <c r="A49" s="3"/>
      <c r="B49" s="3"/>
      <c r="C49" s="4">
        <v>48</v>
      </c>
      <c r="D49" s="5">
        <f>D45*C49</f>
        <v>1762.56</v>
      </c>
      <c r="E49" s="5">
        <f>E45*C49</f>
        <v>1549.44</v>
      </c>
      <c r="F49" s="5">
        <f>C49*$F$45</f>
        <v>1585.44</v>
      </c>
      <c r="G49" s="5">
        <f t="shared" si="11"/>
        <v>1582.48</v>
      </c>
      <c r="H49" s="5">
        <f>C49*H45</f>
        <v>1366.08</v>
      </c>
      <c r="I49" s="5">
        <f>C49*I45</f>
        <v>1474.56</v>
      </c>
      <c r="J49" s="5">
        <f>C49*J45</f>
        <v>1594.56</v>
      </c>
      <c r="K49" s="5">
        <f>C49*K45</f>
        <v>1666.08</v>
      </c>
      <c r="L49" s="5">
        <f>C49*L45</f>
        <v>1746.2400000000002</v>
      </c>
      <c r="M49" s="5">
        <f>C49*M45</f>
        <v>1751.52</v>
      </c>
      <c r="N49" s="5">
        <f>C49*N45</f>
        <v>1769.28</v>
      </c>
      <c r="O49" s="5">
        <f>C49*O45</f>
        <v>1788.9599999999998</v>
      </c>
      <c r="P49" s="5">
        <f>C49*P45</f>
        <v>1779.84</v>
      </c>
      <c r="Q49" s="5">
        <f>C49*Q45</f>
        <v>1757.7599999999998</v>
      </c>
      <c r="R49" s="5">
        <f>C49*R45</f>
        <v>1692.9599999999998</v>
      </c>
      <c r="S49" s="5">
        <f>C49*S45</f>
        <v>1682.3999999999999</v>
      </c>
      <c r="T49" s="5">
        <f>C49*T45</f>
        <v>1675.6799999999998</v>
      </c>
      <c r="V49" s="9">
        <v>0.14000000000000001</v>
      </c>
      <c r="W49" s="9">
        <v>0.22</v>
      </c>
      <c r="X49" s="24">
        <v>1.35</v>
      </c>
      <c r="Y49" s="9">
        <v>0.46</v>
      </c>
      <c r="Z49" s="9">
        <v>0.19</v>
      </c>
      <c r="AA49" s="9">
        <v>0.41</v>
      </c>
      <c r="AB49" s="9">
        <v>0.37</v>
      </c>
      <c r="AC49" s="9">
        <v>0.11</v>
      </c>
      <c r="AD49" s="9">
        <v>1.67</v>
      </c>
      <c r="AE49" s="9">
        <v>1.49</v>
      </c>
      <c r="AF49" s="9">
        <v>2.5</v>
      </c>
      <c r="AG49" s="9">
        <v>2.2599999999999998</v>
      </c>
      <c r="AH49" s="9">
        <v>1.61</v>
      </c>
      <c r="AI49" s="9">
        <v>2.96</v>
      </c>
    </row>
    <row r="50" spans="1:35" ht="30" customHeight="1" x14ac:dyDescent="0.3">
      <c r="A50" s="3" t="s">
        <v>6</v>
      </c>
      <c r="B50" s="3" t="s">
        <v>16</v>
      </c>
      <c r="C50" s="4" t="s">
        <v>8</v>
      </c>
      <c r="D50" s="5">
        <v>36.590000000000003</v>
      </c>
      <c r="E50" s="5">
        <f>D50-4.44</f>
        <v>32.150000000000006</v>
      </c>
      <c r="F50" s="5">
        <f>E50+0.75</f>
        <v>32.900000000000006</v>
      </c>
      <c r="G50" s="5">
        <f t="shared" si="11"/>
        <v>29.940000000000005</v>
      </c>
      <c r="H50" s="5">
        <f>G50-AH50</f>
        <v>28.330000000000005</v>
      </c>
      <c r="I50" s="5">
        <f>H50+AG50</f>
        <v>30.590000000000003</v>
      </c>
      <c r="J50" s="5">
        <f>I50+AF50</f>
        <v>33.090000000000003</v>
      </c>
      <c r="K50" s="5">
        <f>J50+AE50</f>
        <v>34.580000000000005</v>
      </c>
      <c r="L50" s="5">
        <f>K50+AD50</f>
        <v>36.250000000000007</v>
      </c>
      <c r="M50" s="5">
        <f>L50+AC50</f>
        <v>36.360000000000007</v>
      </c>
      <c r="N50" s="5">
        <f>M50+AB50</f>
        <v>36.730000000000004</v>
      </c>
      <c r="O50" s="5">
        <f>N50+AA50</f>
        <v>37.14</v>
      </c>
      <c r="P50" s="5">
        <f>O50-Z50</f>
        <v>36.950000000000003</v>
      </c>
      <c r="Q50" s="5">
        <f>P50-Y50</f>
        <v>36.49</v>
      </c>
      <c r="R50" s="5">
        <f t="shared" si="2"/>
        <v>35.14</v>
      </c>
      <c r="S50" s="5">
        <f t="shared" si="3"/>
        <v>34.92</v>
      </c>
      <c r="T50" s="5">
        <f t="shared" si="4"/>
        <v>34.78</v>
      </c>
      <c r="V50" s="9">
        <v>0.14000000000000001</v>
      </c>
      <c r="W50" s="9">
        <v>0.22</v>
      </c>
      <c r="X50" s="24">
        <v>1.35</v>
      </c>
      <c r="Y50" s="9">
        <v>0.46</v>
      </c>
      <c r="Z50" s="9">
        <v>0.19</v>
      </c>
      <c r="AA50" s="9">
        <v>0.41</v>
      </c>
      <c r="AB50" s="9">
        <v>0.37</v>
      </c>
      <c r="AC50" s="9">
        <v>0.11</v>
      </c>
      <c r="AD50" s="9">
        <v>1.67</v>
      </c>
      <c r="AE50" s="9">
        <v>1.49</v>
      </c>
      <c r="AF50" s="9">
        <v>2.5</v>
      </c>
      <c r="AG50" s="9">
        <v>2.2599999999999998</v>
      </c>
      <c r="AH50" s="9">
        <v>1.61</v>
      </c>
      <c r="AI50" s="9">
        <v>2.96</v>
      </c>
    </row>
    <row r="51" spans="1:35" ht="30" customHeight="1" x14ac:dyDescent="0.3">
      <c r="A51" s="3"/>
      <c r="B51" s="3"/>
      <c r="C51" s="4">
        <v>9</v>
      </c>
      <c r="D51" s="5">
        <f>D50*C51</f>
        <v>329.31000000000006</v>
      </c>
      <c r="E51" s="5">
        <f>E50*C51</f>
        <v>289.35000000000002</v>
      </c>
      <c r="F51" s="5">
        <f>C51*$F$50</f>
        <v>296.10000000000002</v>
      </c>
      <c r="G51" s="5">
        <f t="shared" si="11"/>
        <v>293.14000000000004</v>
      </c>
      <c r="H51" s="5">
        <f>C51*H50</f>
        <v>254.97000000000006</v>
      </c>
      <c r="I51" s="5">
        <f>C51*I50</f>
        <v>275.31000000000006</v>
      </c>
      <c r="J51" s="5">
        <f>C51*J50</f>
        <v>297.81000000000006</v>
      </c>
      <c r="K51" s="5">
        <f>C51*K50</f>
        <v>311.22000000000003</v>
      </c>
      <c r="L51" s="5">
        <f>C51*L50</f>
        <v>326.25000000000006</v>
      </c>
      <c r="M51" s="5">
        <f>C51*M50</f>
        <v>327.24000000000007</v>
      </c>
      <c r="N51" s="5">
        <f>C51*N50</f>
        <v>330.57000000000005</v>
      </c>
      <c r="O51" s="5">
        <f>C51*O50</f>
        <v>334.26</v>
      </c>
      <c r="P51" s="5">
        <f>C51*P50</f>
        <v>332.55</v>
      </c>
      <c r="Q51" s="5">
        <f>C51*Q50</f>
        <v>328.41</v>
      </c>
      <c r="R51" s="5">
        <f>C51*R50</f>
        <v>316.26</v>
      </c>
      <c r="S51" s="5">
        <f>C51*S50</f>
        <v>314.28000000000003</v>
      </c>
      <c r="T51" s="5">
        <f>C51*T50</f>
        <v>313.02</v>
      </c>
      <c r="V51" s="9">
        <v>0.14000000000000001</v>
      </c>
      <c r="W51" s="9">
        <v>0.22</v>
      </c>
      <c r="X51" s="24">
        <v>1.35</v>
      </c>
      <c r="Y51" s="9">
        <v>0.46</v>
      </c>
      <c r="Z51" s="9">
        <v>0.19</v>
      </c>
      <c r="AA51" s="9">
        <v>0.41</v>
      </c>
      <c r="AB51" s="9">
        <v>0.37</v>
      </c>
      <c r="AC51" s="9">
        <v>0.11</v>
      </c>
      <c r="AD51" s="9">
        <v>1.67</v>
      </c>
      <c r="AE51" s="9">
        <v>1.49</v>
      </c>
      <c r="AF51" s="9">
        <v>2.5</v>
      </c>
      <c r="AG51" s="9">
        <v>2.2599999999999998</v>
      </c>
      <c r="AH51" s="9">
        <v>1.61</v>
      </c>
      <c r="AI51" s="9">
        <v>2.96</v>
      </c>
    </row>
    <row r="52" spans="1:35" ht="30" customHeight="1" x14ac:dyDescent="0.3">
      <c r="A52" s="3"/>
      <c r="B52" s="3"/>
      <c r="C52" s="4">
        <v>14</v>
      </c>
      <c r="D52" s="5">
        <f>D50*C52</f>
        <v>512.26</v>
      </c>
      <c r="E52" s="5">
        <f>E50*C52</f>
        <v>450.10000000000008</v>
      </c>
      <c r="F52" s="5">
        <f t="shared" ref="F52:F54" si="13">C52*$F$50</f>
        <v>460.60000000000008</v>
      </c>
      <c r="G52" s="5">
        <f t="shared" si="11"/>
        <v>457.6400000000001</v>
      </c>
      <c r="H52" s="5">
        <f>C52*H50</f>
        <v>396.62000000000006</v>
      </c>
      <c r="I52" s="5">
        <f>C52*I50</f>
        <v>428.26000000000005</v>
      </c>
      <c r="J52" s="5">
        <f>C52*J50</f>
        <v>463.26000000000005</v>
      </c>
      <c r="K52" s="5">
        <f>C52*K50</f>
        <v>484.12000000000006</v>
      </c>
      <c r="L52" s="5">
        <f>C52*L50</f>
        <v>507.50000000000011</v>
      </c>
      <c r="M52" s="5">
        <f>C52*M50</f>
        <v>509.04000000000008</v>
      </c>
      <c r="N52" s="5">
        <f>C52*N50</f>
        <v>514.22</v>
      </c>
      <c r="O52" s="5">
        <f>C52*O50</f>
        <v>519.96</v>
      </c>
      <c r="P52" s="5">
        <f>C52*P50</f>
        <v>517.30000000000007</v>
      </c>
      <c r="Q52" s="5">
        <f>C52*Q50</f>
        <v>510.86</v>
      </c>
      <c r="R52" s="5">
        <f>C52*R50</f>
        <v>491.96000000000004</v>
      </c>
      <c r="S52" s="5">
        <f>C52*S50</f>
        <v>488.88</v>
      </c>
      <c r="T52" s="5">
        <f>C52*T50</f>
        <v>486.92</v>
      </c>
      <c r="V52" s="9">
        <v>0.14000000000000001</v>
      </c>
      <c r="W52" s="9">
        <v>0.22</v>
      </c>
      <c r="X52" s="24">
        <v>1.35</v>
      </c>
      <c r="Y52" s="9">
        <v>0.46</v>
      </c>
      <c r="Z52" s="9">
        <v>0.19</v>
      </c>
      <c r="AA52" s="9">
        <v>0.41</v>
      </c>
      <c r="AB52" s="9">
        <v>0.37</v>
      </c>
      <c r="AC52" s="9">
        <v>0.11</v>
      </c>
      <c r="AD52" s="9">
        <v>1.67</v>
      </c>
      <c r="AE52" s="9">
        <v>1.49</v>
      </c>
      <c r="AF52" s="9">
        <v>2.5</v>
      </c>
      <c r="AG52" s="9">
        <v>2.2599999999999998</v>
      </c>
      <c r="AH52" s="9">
        <v>1.61</v>
      </c>
      <c r="AI52" s="9">
        <v>2.96</v>
      </c>
    </row>
    <row r="53" spans="1:35" ht="30" customHeight="1" x14ac:dyDescent="0.3">
      <c r="A53" s="3"/>
      <c r="B53" s="3"/>
      <c r="C53" s="4">
        <v>19</v>
      </c>
      <c r="D53" s="5">
        <f>D50*C53</f>
        <v>695.21</v>
      </c>
      <c r="E53" s="5">
        <f>E50*C53</f>
        <v>610.85000000000014</v>
      </c>
      <c r="F53" s="5">
        <f t="shared" si="13"/>
        <v>625.10000000000014</v>
      </c>
      <c r="G53" s="5">
        <f t="shared" si="11"/>
        <v>622.1400000000001</v>
      </c>
      <c r="H53" s="5">
        <f>C53*H50</f>
        <v>538.2700000000001</v>
      </c>
      <c r="I53" s="5">
        <f>C53*I50</f>
        <v>581.21</v>
      </c>
      <c r="J53" s="5">
        <f>C53*J50</f>
        <v>628.71</v>
      </c>
      <c r="K53" s="5">
        <f>C53*K50</f>
        <v>657.0200000000001</v>
      </c>
      <c r="L53" s="5">
        <f>C53*L50</f>
        <v>688.75000000000011</v>
      </c>
      <c r="M53" s="5">
        <f>C53*M50</f>
        <v>690.84000000000015</v>
      </c>
      <c r="N53" s="5">
        <f>C53*N50</f>
        <v>697.87000000000012</v>
      </c>
      <c r="O53" s="5">
        <f>C53*O50</f>
        <v>705.66</v>
      </c>
      <c r="P53" s="5">
        <f>C53*P50</f>
        <v>702.05000000000007</v>
      </c>
      <c r="Q53" s="5">
        <f>C53*Q50</f>
        <v>693.31000000000006</v>
      </c>
      <c r="R53" s="5">
        <f>C53*R50</f>
        <v>667.66</v>
      </c>
      <c r="S53" s="5">
        <f>C53*S50</f>
        <v>663.48</v>
      </c>
      <c r="T53" s="5">
        <f>C53*T50</f>
        <v>660.82</v>
      </c>
      <c r="V53" s="9">
        <v>0.14000000000000001</v>
      </c>
      <c r="W53" s="9">
        <v>0.22</v>
      </c>
      <c r="X53" s="24">
        <v>1.35</v>
      </c>
      <c r="Y53" s="9">
        <v>0.46</v>
      </c>
      <c r="Z53" s="9">
        <v>0.19</v>
      </c>
      <c r="AA53" s="9">
        <v>0.41</v>
      </c>
      <c r="AB53" s="9">
        <v>0.37</v>
      </c>
      <c r="AC53" s="9">
        <v>0.11</v>
      </c>
      <c r="AD53" s="9">
        <v>1.67</v>
      </c>
      <c r="AE53" s="9">
        <v>1.49</v>
      </c>
      <c r="AF53" s="9">
        <v>2.5</v>
      </c>
      <c r="AG53" s="9">
        <v>2.2599999999999998</v>
      </c>
      <c r="AH53" s="9">
        <v>1.61</v>
      </c>
      <c r="AI53" s="9">
        <v>2.96</v>
      </c>
    </row>
    <row r="54" spans="1:35" ht="30" customHeight="1" x14ac:dyDescent="0.3">
      <c r="A54" s="3"/>
      <c r="B54" s="3"/>
      <c r="C54" s="4">
        <v>48</v>
      </c>
      <c r="D54" s="5">
        <f>D50*C54</f>
        <v>1756.3200000000002</v>
      </c>
      <c r="E54" s="5">
        <f>E50*C54</f>
        <v>1543.2000000000003</v>
      </c>
      <c r="F54" s="5">
        <f t="shared" si="13"/>
        <v>1579.2000000000003</v>
      </c>
      <c r="G54" s="5">
        <f t="shared" si="11"/>
        <v>1576.2400000000002</v>
      </c>
      <c r="H54" s="5">
        <f>C54*H50</f>
        <v>1359.8400000000001</v>
      </c>
      <c r="I54" s="5">
        <f>C53*I50</f>
        <v>581.21</v>
      </c>
      <c r="J54" s="5">
        <f>C54*J50</f>
        <v>1588.3200000000002</v>
      </c>
      <c r="K54" s="5">
        <f>C54*K50</f>
        <v>1659.8400000000001</v>
      </c>
      <c r="L54" s="5">
        <f>C54*L50</f>
        <v>1740.0000000000005</v>
      </c>
      <c r="M54" s="5">
        <f>C54*M50</f>
        <v>1745.2800000000002</v>
      </c>
      <c r="N54" s="5">
        <f>C54*N50</f>
        <v>1763.0400000000002</v>
      </c>
      <c r="O54" s="5">
        <f>C54*O50</f>
        <v>1782.72</v>
      </c>
      <c r="P54" s="5">
        <f>C54*P50</f>
        <v>1773.6000000000001</v>
      </c>
      <c r="Q54" s="5">
        <f>C54*Q50</f>
        <v>1751.52</v>
      </c>
      <c r="R54" s="5">
        <f>C54*R50</f>
        <v>1686.72</v>
      </c>
      <c r="S54" s="5">
        <f>C54*S50</f>
        <v>1676.16</v>
      </c>
      <c r="T54" s="5">
        <f>C54*T50</f>
        <v>1669.44</v>
      </c>
      <c r="V54" s="9">
        <v>0.14000000000000001</v>
      </c>
      <c r="W54" s="9">
        <v>0.22</v>
      </c>
      <c r="X54" s="24">
        <v>1.35</v>
      </c>
      <c r="Y54" s="9">
        <v>0.46</v>
      </c>
      <c r="Z54" s="9">
        <v>0.19</v>
      </c>
      <c r="AA54" s="9">
        <v>0.41</v>
      </c>
      <c r="AB54" s="9">
        <v>0.37</v>
      </c>
      <c r="AC54" s="9">
        <v>0.11</v>
      </c>
      <c r="AD54" s="9">
        <v>1.67</v>
      </c>
      <c r="AE54" s="9">
        <v>1.49</v>
      </c>
      <c r="AF54" s="9">
        <v>2.5</v>
      </c>
      <c r="AG54" s="9">
        <v>2.2599999999999998</v>
      </c>
      <c r="AH54" s="9">
        <v>1.61</v>
      </c>
      <c r="AI54" s="9">
        <v>2.96</v>
      </c>
    </row>
    <row r="55" spans="1:35" ht="30" customHeight="1" x14ac:dyDescent="0.3">
      <c r="A55" s="3" t="s">
        <v>17</v>
      </c>
      <c r="B55" s="3" t="s">
        <v>7</v>
      </c>
      <c r="C55" s="4" t="s">
        <v>8</v>
      </c>
      <c r="D55" s="5">
        <v>36.619999999999997</v>
      </c>
      <c r="E55" s="5">
        <f>D55-4.44</f>
        <v>32.18</v>
      </c>
      <c r="F55" s="5">
        <f>E55+0.75</f>
        <v>32.93</v>
      </c>
      <c r="G55" s="5">
        <f t="shared" si="11"/>
        <v>29.97</v>
      </c>
      <c r="H55" s="5">
        <f>G55-AH55</f>
        <v>28.36</v>
      </c>
      <c r="I55" s="5">
        <f>H55+AG55</f>
        <v>30.619999999999997</v>
      </c>
      <c r="J55" s="5">
        <f>I55+AF55</f>
        <v>33.119999999999997</v>
      </c>
      <c r="K55" s="5">
        <f>J55+AE55</f>
        <v>34.61</v>
      </c>
      <c r="L55" s="5">
        <f>K55+AD55</f>
        <v>36.28</v>
      </c>
      <c r="M55" s="5">
        <f>D55+AC55</f>
        <v>36.729999999999997</v>
      </c>
      <c r="N55" s="5">
        <f>M55+AB55</f>
        <v>37.099999999999994</v>
      </c>
      <c r="O55" s="5">
        <f>N55+AA55</f>
        <v>37.509999999999991</v>
      </c>
      <c r="P55" s="5">
        <f>O55-Z55</f>
        <v>37.319999999999993</v>
      </c>
      <c r="Q55" s="5">
        <f>P55-Y55</f>
        <v>36.859999999999992</v>
      </c>
      <c r="R55" s="5">
        <f t="shared" si="2"/>
        <v>35.509999999999991</v>
      </c>
      <c r="S55" s="5">
        <f t="shared" si="3"/>
        <v>35.289999999999992</v>
      </c>
      <c r="T55" s="5">
        <f t="shared" si="4"/>
        <v>35.149999999999991</v>
      </c>
      <c r="V55" s="9">
        <v>0.14000000000000001</v>
      </c>
      <c r="W55" s="9">
        <v>0.22</v>
      </c>
      <c r="X55" s="24">
        <v>1.35</v>
      </c>
      <c r="Y55" s="9">
        <v>0.46</v>
      </c>
      <c r="Z55" s="9">
        <v>0.19</v>
      </c>
      <c r="AA55" s="9">
        <v>0.41</v>
      </c>
      <c r="AB55" s="9">
        <v>0.37</v>
      </c>
      <c r="AC55" s="9">
        <v>0.11</v>
      </c>
      <c r="AD55" s="9">
        <v>1.67</v>
      </c>
      <c r="AE55" s="9">
        <v>1.49</v>
      </c>
      <c r="AF55" s="9">
        <v>2.5</v>
      </c>
      <c r="AG55" s="9">
        <v>2.2599999999999998</v>
      </c>
      <c r="AH55" s="9">
        <v>1.61</v>
      </c>
      <c r="AI55" s="9">
        <v>2.96</v>
      </c>
    </row>
    <row r="56" spans="1:35" ht="30" customHeight="1" x14ac:dyDescent="0.3">
      <c r="A56" s="3"/>
      <c r="B56" s="3"/>
      <c r="C56" s="4">
        <v>9</v>
      </c>
      <c r="D56" s="5">
        <f>D55*C56</f>
        <v>329.58</v>
      </c>
      <c r="E56" s="5">
        <f>E55*C56</f>
        <v>289.62</v>
      </c>
      <c r="F56" s="5">
        <f>C56*$F$55</f>
        <v>296.37</v>
      </c>
      <c r="G56" s="5">
        <f t="shared" si="11"/>
        <v>293.41000000000003</v>
      </c>
      <c r="H56" s="5">
        <f>C56*H55</f>
        <v>255.24</v>
      </c>
      <c r="I56" s="5">
        <f>C56*I55</f>
        <v>275.58</v>
      </c>
      <c r="J56" s="5">
        <f>C56*J55</f>
        <v>298.08</v>
      </c>
      <c r="K56" s="5">
        <f>C56*K55</f>
        <v>311.49</v>
      </c>
      <c r="L56" s="5">
        <f>C56*L55</f>
        <v>326.52</v>
      </c>
      <c r="M56" s="5">
        <f>C56*M55</f>
        <v>330.57</v>
      </c>
      <c r="N56" s="5">
        <f>C56*N55</f>
        <v>333.9</v>
      </c>
      <c r="O56" s="5">
        <f>C56*O55</f>
        <v>337.58999999999992</v>
      </c>
      <c r="P56" s="5">
        <f>C56*P55</f>
        <v>335.87999999999994</v>
      </c>
      <c r="Q56" s="5">
        <f>C56*Q55</f>
        <v>331.73999999999995</v>
      </c>
      <c r="R56" s="5">
        <f>C56*R55</f>
        <v>319.58999999999992</v>
      </c>
      <c r="S56" s="5">
        <f>C56*S55</f>
        <v>317.6099999999999</v>
      </c>
      <c r="T56" s="5">
        <f>C56*T55</f>
        <v>316.34999999999991</v>
      </c>
      <c r="V56" s="9">
        <v>0.14000000000000001</v>
      </c>
      <c r="W56" s="9">
        <v>0.22</v>
      </c>
      <c r="X56" s="24">
        <v>1.35</v>
      </c>
      <c r="Y56" s="9">
        <v>0.46</v>
      </c>
      <c r="Z56" s="9">
        <v>0.19</v>
      </c>
      <c r="AA56" s="9">
        <v>0.41</v>
      </c>
      <c r="AB56" s="9">
        <v>0.37</v>
      </c>
      <c r="AC56" s="9">
        <v>0.11</v>
      </c>
      <c r="AD56" s="9">
        <v>1.67</v>
      </c>
      <c r="AE56" s="9">
        <v>1.49</v>
      </c>
      <c r="AF56" s="9">
        <v>2.5</v>
      </c>
      <c r="AG56" s="9">
        <v>2.2599999999999998</v>
      </c>
      <c r="AH56" s="9">
        <v>1.61</v>
      </c>
      <c r="AI56" s="9">
        <v>2.96</v>
      </c>
    </row>
    <row r="57" spans="1:35" ht="30" customHeight="1" x14ac:dyDescent="0.3">
      <c r="A57" s="3"/>
      <c r="B57" s="3"/>
      <c r="C57" s="4">
        <v>14</v>
      </c>
      <c r="D57" s="5">
        <f>D55*C57</f>
        <v>512.67999999999995</v>
      </c>
      <c r="E57" s="5">
        <f>E55*C57</f>
        <v>450.52</v>
      </c>
      <c r="F57" s="5">
        <f t="shared" ref="F57:F59" si="14">C57*$F$55</f>
        <v>461.02</v>
      </c>
      <c r="G57" s="5">
        <f t="shared" si="11"/>
        <v>458.06</v>
      </c>
      <c r="H57" s="5">
        <f>C57*H55</f>
        <v>397.03999999999996</v>
      </c>
      <c r="I57" s="5">
        <f>C57*I55</f>
        <v>428.67999999999995</v>
      </c>
      <c r="J57" s="5">
        <f>C57*J55</f>
        <v>463.67999999999995</v>
      </c>
      <c r="K57" s="5">
        <f>C57*K55</f>
        <v>484.53999999999996</v>
      </c>
      <c r="L57" s="5">
        <f>C57*L55</f>
        <v>507.92</v>
      </c>
      <c r="M57" s="5">
        <f>C57*M55</f>
        <v>514.21999999999991</v>
      </c>
      <c r="N57" s="5">
        <f>C57*N55</f>
        <v>519.39999999999986</v>
      </c>
      <c r="O57" s="5">
        <f>C57*O55</f>
        <v>525.13999999999987</v>
      </c>
      <c r="P57" s="5">
        <f>C57*P55</f>
        <v>522.4799999999999</v>
      </c>
      <c r="Q57" s="5">
        <f>C57*Q55</f>
        <v>516.03999999999985</v>
      </c>
      <c r="R57" s="5">
        <f>C57*R55</f>
        <v>497.13999999999987</v>
      </c>
      <c r="S57" s="5">
        <f>C57*S55</f>
        <v>494.05999999999989</v>
      </c>
      <c r="T57" s="5">
        <f>C57*T55</f>
        <v>492.09999999999991</v>
      </c>
      <c r="V57" s="9">
        <v>0.14000000000000001</v>
      </c>
      <c r="W57" s="9">
        <v>0.22</v>
      </c>
      <c r="X57" s="24">
        <v>1.35</v>
      </c>
      <c r="Y57" s="9">
        <v>0.46</v>
      </c>
      <c r="Z57" s="9">
        <v>0.19</v>
      </c>
      <c r="AA57" s="9">
        <v>0.41</v>
      </c>
      <c r="AB57" s="9">
        <v>0.37</v>
      </c>
      <c r="AC57" s="9">
        <v>0.11</v>
      </c>
      <c r="AD57" s="9">
        <v>1.67</v>
      </c>
      <c r="AE57" s="9">
        <v>1.49</v>
      </c>
      <c r="AF57" s="9">
        <v>2.5</v>
      </c>
      <c r="AG57" s="9">
        <v>2.2599999999999998</v>
      </c>
      <c r="AH57" s="9">
        <v>1.61</v>
      </c>
      <c r="AI57" s="9">
        <v>2.96</v>
      </c>
    </row>
    <row r="58" spans="1:35" ht="30" customHeight="1" x14ac:dyDescent="0.3">
      <c r="A58" s="3"/>
      <c r="B58" s="3"/>
      <c r="C58" s="4">
        <v>19</v>
      </c>
      <c r="D58" s="5">
        <f>D55*C58</f>
        <v>695.78</v>
      </c>
      <c r="E58" s="5">
        <f>E55*C58</f>
        <v>611.41999999999996</v>
      </c>
      <c r="F58" s="5">
        <f t="shared" si="14"/>
        <v>625.66999999999996</v>
      </c>
      <c r="G58" s="5">
        <f t="shared" si="11"/>
        <v>622.70999999999992</v>
      </c>
      <c r="H58" s="5">
        <f>C58*H55</f>
        <v>538.84</v>
      </c>
      <c r="I58" s="5">
        <f>C58*I55</f>
        <v>581.78</v>
      </c>
      <c r="J58" s="5">
        <f>C58*J55</f>
        <v>629.28</v>
      </c>
      <c r="K58" s="5">
        <f>C58*K55</f>
        <v>657.59</v>
      </c>
      <c r="L58" s="5">
        <f>C58*L55</f>
        <v>689.32</v>
      </c>
      <c r="M58" s="5">
        <f>C58*M55</f>
        <v>697.86999999999989</v>
      </c>
      <c r="N58" s="5">
        <f>C58*N55</f>
        <v>704.89999999999986</v>
      </c>
      <c r="O58" s="5">
        <f>C58*O55</f>
        <v>712.68999999999983</v>
      </c>
      <c r="P58" s="5">
        <f>C58*P55</f>
        <v>709.07999999999993</v>
      </c>
      <c r="Q58" s="5">
        <f>C58*Q55</f>
        <v>700.3399999999998</v>
      </c>
      <c r="R58" s="5">
        <f>C58*R55</f>
        <v>674.68999999999983</v>
      </c>
      <c r="S58" s="5">
        <f>C58*S55</f>
        <v>670.50999999999988</v>
      </c>
      <c r="T58" s="5">
        <f>C58*T55</f>
        <v>667.8499999999998</v>
      </c>
      <c r="V58" s="9">
        <v>0.14000000000000001</v>
      </c>
      <c r="W58" s="9">
        <v>0.22</v>
      </c>
      <c r="X58" s="24">
        <v>1.35</v>
      </c>
      <c r="Y58" s="9">
        <v>0.46</v>
      </c>
      <c r="Z58" s="9">
        <v>0.19</v>
      </c>
      <c r="AA58" s="9">
        <v>0.41</v>
      </c>
      <c r="AB58" s="9">
        <v>0.37</v>
      </c>
      <c r="AC58" s="9">
        <v>0.11</v>
      </c>
      <c r="AD58" s="9">
        <v>1.67</v>
      </c>
      <c r="AE58" s="9">
        <v>1.49</v>
      </c>
      <c r="AF58" s="9">
        <v>2.5</v>
      </c>
      <c r="AG58" s="9">
        <v>2.2599999999999998</v>
      </c>
      <c r="AH58" s="9">
        <v>1.61</v>
      </c>
      <c r="AI58" s="9">
        <v>2.96</v>
      </c>
    </row>
    <row r="59" spans="1:35" ht="30" customHeight="1" x14ac:dyDescent="0.3">
      <c r="A59" s="3"/>
      <c r="B59" s="3"/>
      <c r="C59" s="4">
        <v>48</v>
      </c>
      <c r="D59" s="5">
        <f>D55*C59</f>
        <v>1757.7599999999998</v>
      </c>
      <c r="E59" s="5">
        <f>E55*C59</f>
        <v>1544.6399999999999</v>
      </c>
      <c r="F59" s="5">
        <f t="shared" si="14"/>
        <v>1580.6399999999999</v>
      </c>
      <c r="G59" s="5">
        <f t="shared" si="11"/>
        <v>1577.6799999999998</v>
      </c>
      <c r="H59" s="5">
        <f>C59*H55</f>
        <v>1361.28</v>
      </c>
      <c r="I59" s="5">
        <f>C59*I55</f>
        <v>1469.7599999999998</v>
      </c>
      <c r="J59" s="5">
        <f>C59*J55</f>
        <v>1589.7599999999998</v>
      </c>
      <c r="K59" s="5">
        <f>C59*K55</f>
        <v>1661.28</v>
      </c>
      <c r="L59" s="5">
        <f>C59*L55</f>
        <v>1741.44</v>
      </c>
      <c r="M59" s="5">
        <f>C59*M55</f>
        <v>1763.04</v>
      </c>
      <c r="N59" s="5">
        <f>C59*N55</f>
        <v>1780.7999999999997</v>
      </c>
      <c r="O59" s="5">
        <f>C59*O55</f>
        <v>1800.4799999999996</v>
      </c>
      <c r="P59" s="5">
        <f>C59*P55</f>
        <v>1791.3599999999997</v>
      </c>
      <c r="Q59" s="5">
        <f>C59*Q55</f>
        <v>1769.2799999999997</v>
      </c>
      <c r="R59" s="5">
        <f>C59*R55</f>
        <v>1704.4799999999996</v>
      </c>
      <c r="S59" s="5">
        <f>C59*S55</f>
        <v>1693.9199999999996</v>
      </c>
      <c r="T59" s="5">
        <f>C59*T55</f>
        <v>1687.1999999999996</v>
      </c>
      <c r="V59" s="9">
        <v>0.14000000000000001</v>
      </c>
      <c r="W59" s="9">
        <v>0.22</v>
      </c>
      <c r="X59" s="24">
        <v>1.35</v>
      </c>
      <c r="Y59" s="9">
        <v>0.46</v>
      </c>
      <c r="Z59" s="9">
        <v>0.19</v>
      </c>
      <c r="AA59" s="9">
        <v>0.41</v>
      </c>
      <c r="AB59" s="9">
        <v>0.37</v>
      </c>
      <c r="AC59" s="9">
        <v>0.11</v>
      </c>
      <c r="AD59" s="9">
        <v>1.67</v>
      </c>
      <c r="AE59" s="9">
        <v>1.49</v>
      </c>
      <c r="AF59" s="9">
        <v>2.5</v>
      </c>
      <c r="AG59" s="9">
        <v>2.2599999999999998</v>
      </c>
      <c r="AH59" s="9">
        <v>1.61</v>
      </c>
      <c r="AI59" s="9">
        <v>2.96</v>
      </c>
    </row>
    <row r="60" spans="1:35" ht="30" customHeight="1" x14ac:dyDescent="0.3">
      <c r="A60" s="3" t="s">
        <v>17</v>
      </c>
      <c r="B60" s="3" t="s">
        <v>9</v>
      </c>
      <c r="C60" s="4" t="s">
        <v>8</v>
      </c>
      <c r="D60" s="5">
        <v>36.630000000000003</v>
      </c>
      <c r="E60" s="5">
        <f>D60-4.44</f>
        <v>32.190000000000005</v>
      </c>
      <c r="F60" s="5">
        <f>E60+0.75</f>
        <v>32.940000000000005</v>
      </c>
      <c r="G60" s="5">
        <f t="shared" si="11"/>
        <v>29.980000000000004</v>
      </c>
      <c r="H60" s="5">
        <f>G60-AH60</f>
        <v>28.370000000000005</v>
      </c>
      <c r="I60" s="5">
        <f>H60+AG60</f>
        <v>30.630000000000003</v>
      </c>
      <c r="J60" s="5">
        <f>I60+AF60</f>
        <v>33.130000000000003</v>
      </c>
      <c r="K60" s="5">
        <f>J60+AE60</f>
        <v>34.620000000000005</v>
      </c>
      <c r="L60" s="5">
        <f>K60+AD60</f>
        <v>36.290000000000006</v>
      </c>
      <c r="M60" s="5">
        <f>L60+AC60</f>
        <v>36.400000000000006</v>
      </c>
      <c r="N60" s="5">
        <f>M60+AB60</f>
        <v>36.770000000000003</v>
      </c>
      <c r="O60" s="5">
        <f>N60+AA60</f>
        <v>37.18</v>
      </c>
      <c r="P60" s="5">
        <f>O60-Z60</f>
        <v>36.99</v>
      </c>
      <c r="Q60" s="5">
        <f>P60-Y60</f>
        <v>36.53</v>
      </c>
      <c r="R60" s="5">
        <f t="shared" si="2"/>
        <v>35.18</v>
      </c>
      <c r="S60" s="5">
        <f t="shared" si="3"/>
        <v>34.96</v>
      </c>
      <c r="T60" s="5">
        <f t="shared" si="4"/>
        <v>34.82</v>
      </c>
      <c r="V60" s="9">
        <v>0.14000000000000001</v>
      </c>
      <c r="W60" s="9">
        <v>0.22</v>
      </c>
      <c r="X60" s="24">
        <v>1.35</v>
      </c>
      <c r="Y60" s="9">
        <v>0.46</v>
      </c>
      <c r="Z60" s="9">
        <v>0.19</v>
      </c>
      <c r="AA60" s="9">
        <v>0.41</v>
      </c>
      <c r="AB60" s="9">
        <v>0.37</v>
      </c>
      <c r="AC60" s="9">
        <v>0.11</v>
      </c>
      <c r="AD60" s="9">
        <v>1.67</v>
      </c>
      <c r="AE60" s="9">
        <v>1.49</v>
      </c>
      <c r="AF60" s="9">
        <v>2.5</v>
      </c>
      <c r="AG60" s="9">
        <v>2.2599999999999998</v>
      </c>
      <c r="AH60" s="9">
        <v>1.61</v>
      </c>
      <c r="AI60" s="9">
        <v>2.96</v>
      </c>
    </row>
    <row r="61" spans="1:35" ht="30" customHeight="1" x14ac:dyDescent="0.3">
      <c r="A61" s="3"/>
      <c r="B61" s="3"/>
      <c r="C61" s="4">
        <v>9</v>
      </c>
      <c r="D61" s="5">
        <f>D60*C61</f>
        <v>329.67</v>
      </c>
      <c r="E61" s="5">
        <f>E60*C61</f>
        <v>289.71000000000004</v>
      </c>
      <c r="F61" s="5">
        <f>C61*$F$60</f>
        <v>296.46000000000004</v>
      </c>
      <c r="G61" s="5">
        <f t="shared" si="11"/>
        <v>293.50000000000006</v>
      </c>
      <c r="H61" s="5">
        <f>C61*H60</f>
        <v>255.33000000000004</v>
      </c>
      <c r="I61" s="5">
        <f>C61*I60</f>
        <v>275.67</v>
      </c>
      <c r="J61" s="5">
        <f>C61*J60</f>
        <v>298.17</v>
      </c>
      <c r="K61" s="5">
        <f>C61*K60</f>
        <v>311.58000000000004</v>
      </c>
      <c r="L61" s="5">
        <f>C61*L60</f>
        <v>326.61000000000007</v>
      </c>
      <c r="M61" s="5">
        <f>C61*M60</f>
        <v>327.60000000000002</v>
      </c>
      <c r="N61" s="5">
        <f>C61*N60</f>
        <v>330.93</v>
      </c>
      <c r="O61" s="5">
        <f>C61*O60</f>
        <v>334.62</v>
      </c>
      <c r="P61" s="5">
        <f>C61*P60</f>
        <v>332.91</v>
      </c>
      <c r="Q61" s="5">
        <f>C61*Q60</f>
        <v>328.77</v>
      </c>
      <c r="R61" s="5">
        <f>C61*R60</f>
        <v>316.62</v>
      </c>
      <c r="S61" s="5">
        <f>C61*S60</f>
        <v>314.64</v>
      </c>
      <c r="T61" s="5">
        <f>C61*T60</f>
        <v>313.38</v>
      </c>
      <c r="V61" s="9">
        <v>0.14000000000000001</v>
      </c>
      <c r="W61" s="9">
        <v>0.22</v>
      </c>
      <c r="X61" s="24">
        <v>1.35</v>
      </c>
      <c r="Y61" s="9">
        <v>0.46</v>
      </c>
      <c r="Z61" s="9">
        <v>0.19</v>
      </c>
      <c r="AA61" s="9">
        <v>0.41</v>
      </c>
      <c r="AB61" s="9">
        <v>0.37</v>
      </c>
      <c r="AC61" s="9">
        <v>0.11</v>
      </c>
      <c r="AD61" s="9">
        <v>1.67</v>
      </c>
      <c r="AE61" s="9">
        <v>1.49</v>
      </c>
      <c r="AF61" s="9">
        <v>2.5</v>
      </c>
      <c r="AG61" s="9">
        <v>2.2599999999999998</v>
      </c>
      <c r="AH61" s="9">
        <v>1.61</v>
      </c>
      <c r="AI61" s="9">
        <v>2.96</v>
      </c>
    </row>
    <row r="62" spans="1:35" ht="30" customHeight="1" x14ac:dyDescent="0.3">
      <c r="A62" s="3"/>
      <c r="B62" s="3"/>
      <c r="C62" s="4">
        <v>14</v>
      </c>
      <c r="D62" s="5">
        <f>D60*C62</f>
        <v>512.82000000000005</v>
      </c>
      <c r="E62" s="5">
        <f>E60*C62</f>
        <v>450.66000000000008</v>
      </c>
      <c r="F62" s="5">
        <f t="shared" ref="F62:F64" si="15">C62*$F$60</f>
        <v>461.16000000000008</v>
      </c>
      <c r="G62" s="5">
        <f t="shared" si="11"/>
        <v>458.2000000000001</v>
      </c>
      <c r="H62" s="5">
        <f>C62*H60</f>
        <v>397.18000000000006</v>
      </c>
      <c r="I62" s="5">
        <f>C62*I60</f>
        <v>428.82000000000005</v>
      </c>
      <c r="J62" s="5">
        <f>C62*J60</f>
        <v>463.82000000000005</v>
      </c>
      <c r="K62" s="5">
        <f>C62*K60</f>
        <v>484.68000000000006</v>
      </c>
      <c r="L62" s="5">
        <f>C62*L60</f>
        <v>508.06000000000006</v>
      </c>
      <c r="M62" s="5">
        <f>C62*M60</f>
        <v>509.60000000000008</v>
      </c>
      <c r="N62" s="5">
        <f>C62*N60</f>
        <v>514.78000000000009</v>
      </c>
      <c r="O62" s="5">
        <f>C62*O60</f>
        <v>520.52</v>
      </c>
      <c r="P62" s="5">
        <f>C62*P60</f>
        <v>517.86</v>
      </c>
      <c r="Q62" s="5">
        <f>C62*Q60</f>
        <v>511.42</v>
      </c>
      <c r="R62" s="5">
        <f>C62*R60</f>
        <v>492.52</v>
      </c>
      <c r="S62" s="5">
        <f>C62*S60</f>
        <v>489.44</v>
      </c>
      <c r="T62" s="5">
        <f>C62*T60</f>
        <v>487.48</v>
      </c>
      <c r="V62" s="9">
        <v>0.14000000000000001</v>
      </c>
      <c r="W62" s="9">
        <v>0.22</v>
      </c>
      <c r="X62" s="24">
        <v>1.35</v>
      </c>
      <c r="Y62" s="9">
        <v>0.46</v>
      </c>
      <c r="Z62" s="9">
        <v>0.19</v>
      </c>
      <c r="AA62" s="9">
        <v>0.41</v>
      </c>
      <c r="AB62" s="9">
        <v>0.37</v>
      </c>
      <c r="AC62" s="9">
        <v>0.11</v>
      </c>
      <c r="AD62" s="9">
        <v>1.67</v>
      </c>
      <c r="AE62" s="9">
        <v>1.49</v>
      </c>
      <c r="AF62" s="9">
        <v>2.5</v>
      </c>
      <c r="AG62" s="9">
        <v>2.2599999999999998</v>
      </c>
      <c r="AH62" s="9">
        <v>1.61</v>
      </c>
      <c r="AI62" s="9">
        <v>2.96</v>
      </c>
    </row>
    <row r="63" spans="1:35" ht="30" customHeight="1" x14ac:dyDescent="0.3">
      <c r="A63" s="3"/>
      <c r="B63" s="3"/>
      <c r="C63" s="4">
        <v>19</v>
      </c>
      <c r="D63" s="5">
        <f>D60*C63</f>
        <v>695.97</v>
      </c>
      <c r="E63" s="5">
        <f>E60*C63</f>
        <v>611.61000000000013</v>
      </c>
      <c r="F63" s="5">
        <f t="shared" si="15"/>
        <v>625.86000000000013</v>
      </c>
      <c r="G63" s="5">
        <f t="shared" si="11"/>
        <v>622.90000000000009</v>
      </c>
      <c r="H63" s="5">
        <f>C63*H60</f>
        <v>539.03000000000009</v>
      </c>
      <c r="I63" s="5">
        <f>C63*I60</f>
        <v>581.97</v>
      </c>
      <c r="J63" s="5">
        <f>C63*J60</f>
        <v>629.47</v>
      </c>
      <c r="K63" s="5">
        <f>C63*K60</f>
        <v>657.78000000000009</v>
      </c>
      <c r="L63" s="5">
        <f>C63*L60</f>
        <v>689.5100000000001</v>
      </c>
      <c r="M63" s="5">
        <f>C63*M60</f>
        <v>691.60000000000014</v>
      </c>
      <c r="N63" s="5">
        <f>C63*N60</f>
        <v>698.63000000000011</v>
      </c>
      <c r="O63" s="5">
        <f>C63*O60</f>
        <v>706.42</v>
      </c>
      <c r="P63" s="5">
        <f>C63*P60</f>
        <v>702.81000000000006</v>
      </c>
      <c r="Q63" s="5">
        <f>C63*Q60</f>
        <v>694.07</v>
      </c>
      <c r="R63" s="5">
        <f>C63*R60</f>
        <v>668.42</v>
      </c>
      <c r="S63" s="5">
        <f>C63*S60</f>
        <v>664.24</v>
      </c>
      <c r="T63" s="5">
        <f>C63*T60</f>
        <v>661.58</v>
      </c>
      <c r="V63" s="9">
        <v>0.14000000000000001</v>
      </c>
      <c r="W63" s="9">
        <v>0.22</v>
      </c>
      <c r="X63" s="24">
        <v>1.35</v>
      </c>
      <c r="Y63" s="9">
        <v>0.46</v>
      </c>
      <c r="Z63" s="9">
        <v>0.19</v>
      </c>
      <c r="AA63" s="9">
        <v>0.41</v>
      </c>
      <c r="AB63" s="9">
        <v>0.37</v>
      </c>
      <c r="AC63" s="9">
        <v>0.11</v>
      </c>
      <c r="AD63" s="9">
        <v>1.67</v>
      </c>
      <c r="AE63" s="9">
        <v>1.49</v>
      </c>
      <c r="AF63" s="9">
        <v>2.5</v>
      </c>
      <c r="AG63" s="9">
        <v>2.2599999999999998</v>
      </c>
      <c r="AH63" s="9">
        <v>1.61</v>
      </c>
      <c r="AI63" s="9">
        <v>2.96</v>
      </c>
    </row>
    <row r="64" spans="1:35" ht="30" customHeight="1" x14ac:dyDescent="0.3">
      <c r="A64" s="3"/>
      <c r="B64" s="3"/>
      <c r="C64" s="4">
        <v>48</v>
      </c>
      <c r="D64" s="5">
        <f>D60*C64</f>
        <v>1758.2400000000002</v>
      </c>
      <c r="E64" s="5">
        <f>E60*C64</f>
        <v>1545.1200000000003</v>
      </c>
      <c r="F64" s="5">
        <f t="shared" si="15"/>
        <v>1581.1200000000003</v>
      </c>
      <c r="G64" s="5">
        <f t="shared" si="11"/>
        <v>1578.1600000000003</v>
      </c>
      <c r="H64" s="5">
        <f>C64*H60</f>
        <v>1361.7600000000002</v>
      </c>
      <c r="I64" s="5">
        <f>C64*I60</f>
        <v>1470.2400000000002</v>
      </c>
      <c r="J64" s="5">
        <f>C64*J60</f>
        <v>1590.2400000000002</v>
      </c>
      <c r="K64" s="5">
        <f>C64*K60</f>
        <v>1661.7600000000002</v>
      </c>
      <c r="L64" s="5">
        <f>C64*L60</f>
        <v>1741.9200000000003</v>
      </c>
      <c r="M64" s="5">
        <f>C64*M60</f>
        <v>1747.2000000000003</v>
      </c>
      <c r="N64" s="5">
        <f>C64*N60</f>
        <v>1764.96</v>
      </c>
      <c r="O64" s="5">
        <f>C64*O60</f>
        <v>1784.6399999999999</v>
      </c>
      <c r="P64" s="5">
        <f>C64*P60</f>
        <v>1775.52</v>
      </c>
      <c r="Q64" s="5">
        <f>C64*Q60</f>
        <v>1753.44</v>
      </c>
      <c r="R64" s="5">
        <f>C64*R60</f>
        <v>1688.6399999999999</v>
      </c>
      <c r="S64" s="5">
        <f>C64*S60</f>
        <v>1678.08</v>
      </c>
      <c r="T64" s="5">
        <f>C64*T60</f>
        <v>1671.3600000000001</v>
      </c>
      <c r="V64" s="9">
        <v>0.14000000000000001</v>
      </c>
      <c r="W64" s="9">
        <v>0.22</v>
      </c>
      <c r="X64" s="24">
        <v>1.35</v>
      </c>
      <c r="Y64" s="9">
        <v>0.46</v>
      </c>
      <c r="Z64" s="9">
        <v>0.19</v>
      </c>
      <c r="AA64" s="9">
        <v>0.41</v>
      </c>
      <c r="AB64" s="9">
        <v>0.37</v>
      </c>
      <c r="AC64" s="9">
        <v>0.11</v>
      </c>
      <c r="AD64" s="9">
        <v>1.67</v>
      </c>
      <c r="AE64" s="9">
        <v>1.49</v>
      </c>
      <c r="AF64" s="9">
        <v>2.5</v>
      </c>
      <c r="AG64" s="9">
        <v>2.2599999999999998</v>
      </c>
      <c r="AH64" s="9">
        <v>1.61</v>
      </c>
      <c r="AI64" s="9">
        <v>2.96</v>
      </c>
    </row>
    <row r="65" spans="1:35" ht="30" customHeight="1" x14ac:dyDescent="0.3">
      <c r="A65" s="3" t="s">
        <v>17</v>
      </c>
      <c r="B65" s="3" t="s">
        <v>10</v>
      </c>
      <c r="C65" s="4" t="s">
        <v>8</v>
      </c>
      <c r="D65" s="5">
        <v>36.299999999999997</v>
      </c>
      <c r="E65" s="5">
        <f>D65-4.44</f>
        <v>31.859999999999996</v>
      </c>
      <c r="F65" s="5">
        <f>E65+0.75</f>
        <v>32.61</v>
      </c>
      <c r="G65" s="5">
        <f t="shared" si="11"/>
        <v>29.65</v>
      </c>
      <c r="H65" s="5">
        <f>G65-AH65</f>
        <v>28.04</v>
      </c>
      <c r="I65" s="5">
        <f>H65+AG65</f>
        <v>30.299999999999997</v>
      </c>
      <c r="J65" s="5">
        <f>I65+AF65</f>
        <v>32.799999999999997</v>
      </c>
      <c r="K65" s="5">
        <f>J65+AE65</f>
        <v>34.29</v>
      </c>
      <c r="L65" s="5">
        <f>K65+AD65</f>
        <v>35.96</v>
      </c>
      <c r="M65" s="5">
        <f>L65+AC65</f>
        <v>36.07</v>
      </c>
      <c r="N65" s="5">
        <f>M65+AB65</f>
        <v>36.44</v>
      </c>
      <c r="O65" s="5">
        <f>N65+AA65</f>
        <v>36.849999999999994</v>
      </c>
      <c r="P65" s="5">
        <f>O65-Z65</f>
        <v>36.659999999999997</v>
      </c>
      <c r="Q65" s="5">
        <f>P65-Y65</f>
        <v>36.199999999999996</v>
      </c>
      <c r="R65" s="5">
        <f t="shared" si="2"/>
        <v>34.849999999999994</v>
      </c>
      <c r="S65" s="5">
        <f t="shared" si="3"/>
        <v>34.629999999999995</v>
      </c>
      <c r="T65" s="5">
        <f t="shared" si="4"/>
        <v>34.489999999999995</v>
      </c>
      <c r="V65" s="9">
        <v>0.14000000000000001</v>
      </c>
      <c r="W65" s="9">
        <v>0.22</v>
      </c>
      <c r="X65" s="24">
        <v>1.35</v>
      </c>
      <c r="Y65" s="9">
        <v>0.46</v>
      </c>
      <c r="Z65" s="9">
        <v>0.19</v>
      </c>
      <c r="AA65" s="9">
        <v>0.41</v>
      </c>
      <c r="AB65" s="9">
        <v>0.37</v>
      </c>
      <c r="AC65" s="9">
        <v>0.11</v>
      </c>
      <c r="AD65" s="9">
        <v>1.67</v>
      </c>
      <c r="AE65" s="9">
        <v>1.49</v>
      </c>
      <c r="AF65" s="9">
        <v>2.5</v>
      </c>
      <c r="AG65" s="9">
        <v>2.2599999999999998</v>
      </c>
      <c r="AH65" s="9">
        <v>1.61</v>
      </c>
      <c r="AI65" s="9">
        <v>2.96</v>
      </c>
    </row>
    <row r="66" spans="1:35" ht="30" customHeight="1" x14ac:dyDescent="0.3">
      <c r="A66" s="3"/>
      <c r="B66" s="3"/>
      <c r="C66" s="4">
        <v>9</v>
      </c>
      <c r="D66" s="5">
        <f>D65*C66</f>
        <v>326.7</v>
      </c>
      <c r="E66" s="5">
        <f>E65*C66</f>
        <v>286.73999999999995</v>
      </c>
      <c r="F66" s="5">
        <f>C66*$F$65</f>
        <v>293.49</v>
      </c>
      <c r="G66" s="5">
        <f t="shared" si="11"/>
        <v>290.53000000000003</v>
      </c>
      <c r="H66" s="5">
        <f>C66*H65</f>
        <v>252.35999999999999</v>
      </c>
      <c r="I66" s="5">
        <f>C66*I65</f>
        <v>272.7</v>
      </c>
      <c r="J66" s="5">
        <f>C66*J65</f>
        <v>295.2</v>
      </c>
      <c r="K66" s="5">
        <f>C66*K65</f>
        <v>308.61</v>
      </c>
      <c r="L66" s="5">
        <f>C66*L65</f>
        <v>323.64</v>
      </c>
      <c r="M66" s="5">
        <f>C66*M65</f>
        <v>324.63</v>
      </c>
      <c r="N66" s="5">
        <f>C66*N65</f>
        <v>327.96</v>
      </c>
      <c r="O66" s="5">
        <f>C66*O65</f>
        <v>331.65</v>
      </c>
      <c r="P66" s="5">
        <f>C66*P65</f>
        <v>329.93999999999994</v>
      </c>
      <c r="Q66" s="5">
        <f>C66*Q65</f>
        <v>325.79999999999995</v>
      </c>
      <c r="R66" s="5">
        <f>C66*R65</f>
        <v>313.64999999999998</v>
      </c>
      <c r="S66" s="5">
        <f>C66*S65</f>
        <v>311.66999999999996</v>
      </c>
      <c r="T66" s="5">
        <f>C66*T65</f>
        <v>310.40999999999997</v>
      </c>
      <c r="V66" s="9">
        <v>0.14000000000000001</v>
      </c>
      <c r="W66" s="9">
        <v>0.22</v>
      </c>
      <c r="X66" s="24">
        <v>1.35</v>
      </c>
      <c r="Y66" s="9">
        <v>0.46</v>
      </c>
      <c r="Z66" s="9">
        <v>0.19</v>
      </c>
      <c r="AA66" s="9">
        <v>0.41</v>
      </c>
      <c r="AB66" s="9">
        <v>0.37</v>
      </c>
      <c r="AC66" s="9">
        <v>0.11</v>
      </c>
      <c r="AD66" s="9">
        <v>1.67</v>
      </c>
      <c r="AE66" s="9">
        <v>1.49</v>
      </c>
      <c r="AF66" s="9">
        <v>2.5</v>
      </c>
      <c r="AG66" s="9">
        <v>2.2599999999999998</v>
      </c>
      <c r="AH66" s="9">
        <v>1.61</v>
      </c>
      <c r="AI66" s="9">
        <v>2.96</v>
      </c>
    </row>
    <row r="67" spans="1:35" ht="30" customHeight="1" x14ac:dyDescent="0.3">
      <c r="A67" s="3"/>
      <c r="B67" s="3"/>
      <c r="C67" s="4">
        <v>14</v>
      </c>
      <c r="D67" s="5">
        <f>D65*C67</f>
        <v>508.19999999999993</v>
      </c>
      <c r="E67" s="5">
        <f>E65*C67</f>
        <v>446.03999999999996</v>
      </c>
      <c r="F67" s="5">
        <f t="shared" ref="F67:F69" si="16">C67*$F$65</f>
        <v>456.53999999999996</v>
      </c>
      <c r="G67" s="5">
        <f t="shared" si="11"/>
        <v>453.58</v>
      </c>
      <c r="H67" s="5">
        <f>C67*H65</f>
        <v>392.56</v>
      </c>
      <c r="I67" s="5">
        <f>C67*I65</f>
        <v>424.19999999999993</v>
      </c>
      <c r="J67" s="5">
        <f>C67*J65</f>
        <v>459.19999999999993</v>
      </c>
      <c r="K67" s="5">
        <f>C67*K65</f>
        <v>480.06</v>
      </c>
      <c r="L67" s="5">
        <f>C67*L65</f>
        <v>503.44</v>
      </c>
      <c r="M67" s="5">
        <f>C67*M65</f>
        <v>504.98</v>
      </c>
      <c r="N67" s="5">
        <f>C67*N65</f>
        <v>510.15999999999997</v>
      </c>
      <c r="O67" s="5">
        <f>C67*O65</f>
        <v>515.89999999999986</v>
      </c>
      <c r="P67" s="5">
        <f>C67*P65</f>
        <v>513.24</v>
      </c>
      <c r="Q67" s="5">
        <f>C67*Q65</f>
        <v>506.79999999999995</v>
      </c>
      <c r="R67" s="5">
        <f>C67*R65</f>
        <v>487.89999999999992</v>
      </c>
      <c r="S67" s="5">
        <f>C67*S65</f>
        <v>484.81999999999994</v>
      </c>
      <c r="T67" s="5">
        <f>C67*T65</f>
        <v>482.8599999999999</v>
      </c>
      <c r="V67" s="9">
        <v>0.14000000000000001</v>
      </c>
      <c r="W67" s="9">
        <v>0.22</v>
      </c>
      <c r="X67" s="24">
        <v>1.35</v>
      </c>
      <c r="Y67" s="9">
        <v>0.46</v>
      </c>
      <c r="Z67" s="9">
        <v>0.19</v>
      </c>
      <c r="AA67" s="9">
        <v>0.41</v>
      </c>
      <c r="AB67" s="9">
        <v>0.37</v>
      </c>
      <c r="AC67" s="9">
        <v>0.11</v>
      </c>
      <c r="AD67" s="9">
        <v>1.67</v>
      </c>
      <c r="AE67" s="9">
        <v>1.49</v>
      </c>
      <c r="AF67" s="9">
        <v>2.5</v>
      </c>
      <c r="AG67" s="9">
        <v>2.2599999999999998</v>
      </c>
      <c r="AH67" s="9">
        <v>1.61</v>
      </c>
      <c r="AI67" s="9">
        <v>2.96</v>
      </c>
    </row>
    <row r="68" spans="1:35" ht="30" customHeight="1" x14ac:dyDescent="0.3">
      <c r="A68" s="3"/>
      <c r="B68" s="3"/>
      <c r="C68" s="4">
        <v>19</v>
      </c>
      <c r="D68" s="5">
        <f>D65*C68</f>
        <v>689.69999999999993</v>
      </c>
      <c r="E68" s="5">
        <f>E65*C68</f>
        <v>605.33999999999992</v>
      </c>
      <c r="F68" s="5">
        <f t="shared" si="16"/>
        <v>619.59</v>
      </c>
      <c r="G68" s="5">
        <f t="shared" si="11"/>
        <v>616.63</v>
      </c>
      <c r="H68" s="5">
        <f>C68*H65</f>
        <v>532.76</v>
      </c>
      <c r="I68" s="5">
        <f>C68*I65</f>
        <v>575.69999999999993</v>
      </c>
      <c r="J68" s="5">
        <f>C68*J65</f>
        <v>623.19999999999993</v>
      </c>
      <c r="K68" s="5">
        <f>C68*K65</f>
        <v>651.51</v>
      </c>
      <c r="L68" s="5">
        <f>C68*L65</f>
        <v>683.24</v>
      </c>
      <c r="M68" s="5">
        <f>C68*M65</f>
        <v>685.33</v>
      </c>
      <c r="N68" s="5">
        <f>C68*N65</f>
        <v>692.3599999999999</v>
      </c>
      <c r="O68" s="5">
        <f>C68*O65</f>
        <v>700.14999999999986</v>
      </c>
      <c r="P68" s="5">
        <f>C68*P65</f>
        <v>696.54</v>
      </c>
      <c r="Q68" s="5">
        <f>C68*Q65</f>
        <v>687.8</v>
      </c>
      <c r="R68" s="5">
        <f>C68*R65</f>
        <v>662.14999999999986</v>
      </c>
      <c r="S68" s="5">
        <f>C68*S65</f>
        <v>657.96999999999991</v>
      </c>
      <c r="T68" s="5">
        <f>C68*T65</f>
        <v>655.30999999999995</v>
      </c>
      <c r="V68" s="9">
        <v>0.14000000000000001</v>
      </c>
      <c r="W68" s="9">
        <v>0.22</v>
      </c>
      <c r="X68" s="24">
        <v>1.35</v>
      </c>
      <c r="Y68" s="9">
        <v>0.46</v>
      </c>
      <c r="Z68" s="9">
        <v>0.19</v>
      </c>
      <c r="AA68" s="9">
        <v>0.41</v>
      </c>
      <c r="AB68" s="9">
        <v>0.37</v>
      </c>
      <c r="AC68" s="9">
        <v>0.11</v>
      </c>
      <c r="AD68" s="9">
        <v>1.67</v>
      </c>
      <c r="AE68" s="9">
        <v>1.49</v>
      </c>
      <c r="AF68" s="9">
        <v>2.5</v>
      </c>
      <c r="AG68" s="9">
        <v>2.2599999999999998</v>
      </c>
      <c r="AH68" s="9">
        <v>1.61</v>
      </c>
      <c r="AI68" s="9">
        <v>2.96</v>
      </c>
    </row>
    <row r="69" spans="1:35" ht="30" customHeight="1" x14ac:dyDescent="0.3">
      <c r="A69" s="3"/>
      <c r="B69" s="3"/>
      <c r="C69" s="4">
        <v>48</v>
      </c>
      <c r="D69" s="5">
        <f>D65*C69</f>
        <v>1742.3999999999999</v>
      </c>
      <c r="E69" s="5">
        <f>E65*C69</f>
        <v>1529.2799999999997</v>
      </c>
      <c r="F69" s="5">
        <f t="shared" si="16"/>
        <v>1565.28</v>
      </c>
      <c r="G69" s="5">
        <f t="shared" si="11"/>
        <v>1562.32</v>
      </c>
      <c r="H69" s="5">
        <f>C69*H65</f>
        <v>1345.92</v>
      </c>
      <c r="I69" s="5">
        <f>C69*I65</f>
        <v>1454.3999999999999</v>
      </c>
      <c r="J69" s="5">
        <f>C69*J65</f>
        <v>1574.3999999999999</v>
      </c>
      <c r="K69" s="5">
        <f>K65*C69</f>
        <v>1645.92</v>
      </c>
      <c r="L69" s="5">
        <f>C69*L65</f>
        <v>1726.08</v>
      </c>
      <c r="M69" s="5">
        <f>C69*M65</f>
        <v>1731.3600000000001</v>
      </c>
      <c r="N69" s="5">
        <f>C69*N65</f>
        <v>1749.12</v>
      </c>
      <c r="O69" s="5">
        <f>C69*O65</f>
        <v>1768.7999999999997</v>
      </c>
      <c r="P69" s="5">
        <f>C69*P65</f>
        <v>1759.6799999999998</v>
      </c>
      <c r="Q69" s="5">
        <f>C69*Q65</f>
        <v>1737.6</v>
      </c>
      <c r="R69" s="5">
        <f>C69*R65</f>
        <v>1672.7999999999997</v>
      </c>
      <c r="S69" s="5">
        <f>C69*S65</f>
        <v>1662.2399999999998</v>
      </c>
      <c r="T69" s="5">
        <f>C69*T65</f>
        <v>1655.5199999999998</v>
      </c>
      <c r="V69" s="9">
        <v>0.14000000000000001</v>
      </c>
      <c r="W69" s="9">
        <v>0.22</v>
      </c>
      <c r="X69" s="24">
        <v>1.35</v>
      </c>
      <c r="Y69" s="9">
        <v>0.46</v>
      </c>
      <c r="Z69" s="9">
        <v>0.19</v>
      </c>
      <c r="AA69" s="9">
        <v>0.41</v>
      </c>
      <c r="AB69" s="9">
        <v>0.37</v>
      </c>
      <c r="AC69" s="9">
        <v>0.11</v>
      </c>
      <c r="AD69" s="9">
        <v>1.67</v>
      </c>
      <c r="AE69" s="9">
        <v>1.49</v>
      </c>
      <c r="AF69" s="9">
        <v>2.5</v>
      </c>
      <c r="AG69" s="9">
        <v>2.2599999999999998</v>
      </c>
      <c r="AH69" s="9">
        <v>1.61</v>
      </c>
      <c r="AI69" s="9">
        <v>2.96</v>
      </c>
    </row>
    <row r="70" spans="1:35" ht="30" customHeight="1" x14ac:dyDescent="0.3">
      <c r="A70" s="3" t="s">
        <v>17</v>
      </c>
      <c r="B70" s="3" t="s">
        <v>11</v>
      </c>
      <c r="C70" s="4" t="s">
        <v>8</v>
      </c>
      <c r="D70" s="5">
        <v>36.67</v>
      </c>
      <c r="E70" s="5">
        <f>D70-4.44</f>
        <v>32.230000000000004</v>
      </c>
      <c r="F70" s="5">
        <f>E70+0.75</f>
        <v>32.980000000000004</v>
      </c>
      <c r="G70" s="5">
        <f t="shared" si="11"/>
        <v>30.020000000000003</v>
      </c>
      <c r="H70" s="5">
        <f>G70-AH70</f>
        <v>28.410000000000004</v>
      </c>
      <c r="I70" s="5">
        <f>H70+AG70</f>
        <v>30.67</v>
      </c>
      <c r="J70" s="5">
        <f>I70+AF70</f>
        <v>33.17</v>
      </c>
      <c r="K70" s="5">
        <f>J70+AE70</f>
        <v>34.660000000000004</v>
      </c>
      <c r="L70" s="5">
        <f>K70+AD70</f>
        <v>36.330000000000005</v>
      </c>
      <c r="M70" s="5">
        <f>L70+AC70</f>
        <v>36.440000000000005</v>
      </c>
      <c r="N70" s="5">
        <f>M70+AB70</f>
        <v>36.81</v>
      </c>
      <c r="O70" s="5">
        <f>N70+AA70</f>
        <v>37.22</v>
      </c>
      <c r="P70" s="5">
        <f>O70-Z70</f>
        <v>37.03</v>
      </c>
      <c r="Q70" s="5">
        <f>P70-Y70</f>
        <v>36.57</v>
      </c>
      <c r="R70" s="5">
        <f t="shared" si="2"/>
        <v>35.22</v>
      </c>
      <c r="S70" s="5">
        <f t="shared" si="3"/>
        <v>35</v>
      </c>
      <c r="T70" s="5">
        <f t="shared" si="4"/>
        <v>34.86</v>
      </c>
      <c r="V70" s="9">
        <v>0.14000000000000001</v>
      </c>
      <c r="W70" s="9">
        <v>0.22</v>
      </c>
      <c r="X70" s="24">
        <v>1.35</v>
      </c>
      <c r="Y70" s="9">
        <v>0.46</v>
      </c>
      <c r="Z70" s="9">
        <v>0.19</v>
      </c>
      <c r="AA70" s="9">
        <v>0.41</v>
      </c>
      <c r="AB70" s="9">
        <v>0.37</v>
      </c>
      <c r="AC70" s="9">
        <v>0.11</v>
      </c>
      <c r="AD70" s="9">
        <v>1.67</v>
      </c>
      <c r="AE70" s="9">
        <v>1.49</v>
      </c>
      <c r="AF70" s="9">
        <v>2.5</v>
      </c>
      <c r="AG70" s="9">
        <v>2.2599999999999998</v>
      </c>
      <c r="AH70" s="9">
        <v>1.61</v>
      </c>
      <c r="AI70" s="9">
        <v>2.96</v>
      </c>
    </row>
    <row r="71" spans="1:35" ht="30" customHeight="1" x14ac:dyDescent="0.3">
      <c r="A71" s="3"/>
      <c r="B71" s="3"/>
      <c r="C71" s="4">
        <v>9</v>
      </c>
      <c r="D71" s="5">
        <f>D70*C71</f>
        <v>330.03000000000003</v>
      </c>
      <c r="E71" s="5">
        <f>E70*C71</f>
        <v>290.07000000000005</v>
      </c>
      <c r="F71" s="5">
        <f>C71*$F$70</f>
        <v>296.82000000000005</v>
      </c>
      <c r="G71" s="5">
        <f t="shared" si="11"/>
        <v>293.86000000000007</v>
      </c>
      <c r="H71" s="5">
        <f>C71*H70</f>
        <v>255.69000000000003</v>
      </c>
      <c r="I71" s="5">
        <f>C71*I70</f>
        <v>276.03000000000003</v>
      </c>
      <c r="J71" s="5">
        <f>C71*J70</f>
        <v>298.53000000000003</v>
      </c>
      <c r="K71" s="5">
        <f>C71*K70</f>
        <v>311.94000000000005</v>
      </c>
      <c r="L71" s="5">
        <f>C71*L70</f>
        <v>326.97000000000003</v>
      </c>
      <c r="M71" s="5">
        <f>C71*M70</f>
        <v>327.96000000000004</v>
      </c>
      <c r="N71" s="5">
        <f>C71*N70</f>
        <v>331.29</v>
      </c>
      <c r="O71" s="5">
        <f>C71*O70</f>
        <v>334.98</v>
      </c>
      <c r="P71" s="5">
        <f>C71*P70</f>
        <v>333.27</v>
      </c>
      <c r="Q71" s="5">
        <f>C71*Q70</f>
        <v>329.13</v>
      </c>
      <c r="R71" s="5">
        <f>C71*R70</f>
        <v>316.98</v>
      </c>
      <c r="S71" s="5">
        <f>C71*S70</f>
        <v>315</v>
      </c>
      <c r="T71" s="5">
        <f>C71*T70</f>
        <v>313.74</v>
      </c>
      <c r="V71" s="9">
        <v>0.14000000000000001</v>
      </c>
      <c r="W71" s="9">
        <v>0.22</v>
      </c>
      <c r="X71" s="24">
        <v>1.35</v>
      </c>
      <c r="Y71" s="9">
        <v>0.46</v>
      </c>
      <c r="Z71" s="9">
        <v>0.19</v>
      </c>
      <c r="AA71" s="9">
        <v>0.41</v>
      </c>
      <c r="AB71" s="9">
        <v>0.37</v>
      </c>
      <c r="AC71" s="9">
        <v>0.11</v>
      </c>
      <c r="AD71" s="9">
        <v>1.67</v>
      </c>
      <c r="AE71" s="9">
        <v>1.49</v>
      </c>
      <c r="AF71" s="9">
        <v>2.5</v>
      </c>
      <c r="AG71" s="9">
        <v>2.2599999999999998</v>
      </c>
      <c r="AH71" s="9">
        <v>1.61</v>
      </c>
      <c r="AI71" s="9">
        <v>2.96</v>
      </c>
    </row>
    <row r="72" spans="1:35" ht="30" customHeight="1" x14ac:dyDescent="0.3">
      <c r="A72" s="3"/>
      <c r="B72" s="3"/>
      <c r="C72" s="4">
        <v>14</v>
      </c>
      <c r="D72" s="5">
        <f>D70*C72</f>
        <v>513.38</v>
      </c>
      <c r="E72" s="5">
        <f>E70*C72</f>
        <v>451.22</v>
      </c>
      <c r="F72" s="5">
        <f t="shared" ref="F72:F74" si="17">C72*$F$70</f>
        <v>461.72</v>
      </c>
      <c r="G72" s="5">
        <f t="shared" si="11"/>
        <v>458.76000000000005</v>
      </c>
      <c r="H72" s="5">
        <f>C72*H70</f>
        <v>397.74000000000007</v>
      </c>
      <c r="I72" s="5">
        <f>C72*I70</f>
        <v>429.38</v>
      </c>
      <c r="J72" s="5">
        <f>C72*J70</f>
        <v>464.38</v>
      </c>
      <c r="K72" s="5">
        <f>C72*K70</f>
        <v>485.24000000000007</v>
      </c>
      <c r="L72" s="5">
        <f>C72*L70</f>
        <v>508.62000000000006</v>
      </c>
      <c r="M72" s="5">
        <f>C72*M70</f>
        <v>510.16000000000008</v>
      </c>
      <c r="N72" s="5">
        <f>C72*N70</f>
        <v>515.34</v>
      </c>
      <c r="O72" s="5">
        <f>C72*O70</f>
        <v>521.07999999999993</v>
      </c>
      <c r="P72" s="5">
        <f>C72*P70</f>
        <v>518.42000000000007</v>
      </c>
      <c r="Q72" s="5">
        <f>C72*Q70</f>
        <v>511.98</v>
      </c>
      <c r="R72" s="5">
        <f>C72*R70</f>
        <v>493.08</v>
      </c>
      <c r="S72" s="5">
        <f>C72*S70</f>
        <v>490</v>
      </c>
      <c r="T72" s="5">
        <f>C72*T70</f>
        <v>488.03999999999996</v>
      </c>
      <c r="V72" s="9">
        <v>0.14000000000000001</v>
      </c>
      <c r="W72" s="9">
        <v>0.22</v>
      </c>
      <c r="X72" s="24">
        <v>1.35</v>
      </c>
      <c r="Y72" s="9">
        <v>0.46</v>
      </c>
      <c r="Z72" s="9">
        <v>0.19</v>
      </c>
      <c r="AA72" s="9">
        <v>0.41</v>
      </c>
      <c r="AB72" s="9">
        <v>0.37</v>
      </c>
      <c r="AC72" s="9">
        <v>0.11</v>
      </c>
      <c r="AD72" s="9">
        <v>1.67</v>
      </c>
      <c r="AE72" s="9">
        <v>1.49</v>
      </c>
      <c r="AF72" s="9">
        <v>2.5</v>
      </c>
      <c r="AG72" s="9">
        <v>2.2599999999999998</v>
      </c>
      <c r="AH72" s="9">
        <v>1.61</v>
      </c>
      <c r="AI72" s="9">
        <v>2.96</v>
      </c>
    </row>
    <row r="73" spans="1:35" ht="30" customHeight="1" x14ac:dyDescent="0.3">
      <c r="A73" s="3"/>
      <c r="B73" s="3"/>
      <c r="C73" s="4">
        <v>19</v>
      </c>
      <c r="D73" s="5">
        <f>D70*C73</f>
        <v>696.73</v>
      </c>
      <c r="E73" s="5">
        <f>E70*C73</f>
        <v>612.37000000000012</v>
      </c>
      <c r="F73" s="5">
        <f t="shared" si="17"/>
        <v>626.62000000000012</v>
      </c>
      <c r="G73" s="5">
        <f t="shared" si="11"/>
        <v>623.66000000000008</v>
      </c>
      <c r="H73" s="5">
        <f>C73*H70</f>
        <v>539.79000000000008</v>
      </c>
      <c r="I73" s="5">
        <f>C73*I70</f>
        <v>582.73</v>
      </c>
      <c r="J73" s="5">
        <f>C73*J70</f>
        <v>630.23</v>
      </c>
      <c r="K73" s="5">
        <f>C73*K70</f>
        <v>658.54000000000008</v>
      </c>
      <c r="L73" s="5">
        <f>C73*L70</f>
        <v>690.2700000000001</v>
      </c>
      <c r="M73" s="5">
        <f>C73*M70</f>
        <v>692.36000000000013</v>
      </c>
      <c r="N73" s="5">
        <f>C73*N70</f>
        <v>699.3900000000001</v>
      </c>
      <c r="O73" s="5">
        <f>C73*O70</f>
        <v>707.18</v>
      </c>
      <c r="P73" s="5">
        <f>C73*P70</f>
        <v>703.57</v>
      </c>
      <c r="Q73" s="5">
        <f>C73*Q70</f>
        <v>694.83</v>
      </c>
      <c r="R73" s="5">
        <f>C73*R70</f>
        <v>669.18</v>
      </c>
      <c r="S73" s="5">
        <f>C73*S70</f>
        <v>665</v>
      </c>
      <c r="T73" s="5">
        <f>C73*T70</f>
        <v>662.34</v>
      </c>
      <c r="V73" s="9">
        <v>0.14000000000000001</v>
      </c>
      <c r="W73" s="9">
        <v>0.22</v>
      </c>
      <c r="X73" s="24">
        <v>1.35</v>
      </c>
      <c r="Y73" s="9">
        <v>0.46</v>
      </c>
      <c r="Z73" s="9">
        <v>0.19</v>
      </c>
      <c r="AA73" s="9">
        <v>0.41</v>
      </c>
      <c r="AB73" s="9">
        <v>0.37</v>
      </c>
      <c r="AC73" s="9">
        <v>0.11</v>
      </c>
      <c r="AD73" s="9">
        <v>1.67</v>
      </c>
      <c r="AE73" s="9">
        <v>1.49</v>
      </c>
      <c r="AF73" s="9">
        <v>2.5</v>
      </c>
      <c r="AG73" s="9">
        <v>2.2599999999999998</v>
      </c>
      <c r="AH73" s="9">
        <v>1.61</v>
      </c>
      <c r="AI73" s="9">
        <v>2.96</v>
      </c>
    </row>
    <row r="74" spans="1:35" ht="30" customHeight="1" x14ac:dyDescent="0.3">
      <c r="A74" s="3"/>
      <c r="B74" s="3"/>
      <c r="C74" s="4">
        <v>48</v>
      </c>
      <c r="D74" s="5">
        <f>D70*C74</f>
        <v>1760.16</v>
      </c>
      <c r="E74" s="5">
        <f>E70*C74</f>
        <v>1547.0400000000002</v>
      </c>
      <c r="F74" s="5">
        <f t="shared" si="17"/>
        <v>1583.0400000000002</v>
      </c>
      <c r="G74" s="5">
        <f t="shared" ref="G74:G105" si="18">F74-AI74</f>
        <v>1580.0800000000002</v>
      </c>
      <c r="H74" s="5">
        <f>C74*H70</f>
        <v>1363.6800000000003</v>
      </c>
      <c r="I74" s="5">
        <f>C74*I70</f>
        <v>1472.16</v>
      </c>
      <c r="J74" s="5">
        <f>C74*J70</f>
        <v>1592.16</v>
      </c>
      <c r="K74" s="5">
        <f>C74*K70</f>
        <v>1663.6800000000003</v>
      </c>
      <c r="L74" s="5">
        <f>C74*L70</f>
        <v>1743.8400000000001</v>
      </c>
      <c r="M74" s="5">
        <f>C74*M70</f>
        <v>1749.1200000000003</v>
      </c>
      <c r="N74" s="5">
        <f>C74*N70</f>
        <v>1766.88</v>
      </c>
      <c r="O74" s="5">
        <f>C74*O70</f>
        <v>1786.56</v>
      </c>
      <c r="P74" s="5">
        <f>C74*P70</f>
        <v>1777.44</v>
      </c>
      <c r="Q74" s="5">
        <f>C74*Q70</f>
        <v>1755.3600000000001</v>
      </c>
      <c r="R74" s="5">
        <f>C74*R70</f>
        <v>1690.56</v>
      </c>
      <c r="S74" s="5">
        <f>C74*S70</f>
        <v>1680</v>
      </c>
      <c r="T74" s="5">
        <f>C74*T70</f>
        <v>1673.28</v>
      </c>
      <c r="V74" s="9">
        <v>0.14000000000000001</v>
      </c>
      <c r="W74" s="9">
        <v>0.22</v>
      </c>
      <c r="X74" s="24">
        <v>1.35</v>
      </c>
      <c r="Y74" s="9">
        <v>0.46</v>
      </c>
      <c r="Z74" s="9">
        <v>0.19</v>
      </c>
      <c r="AA74" s="9">
        <v>0.41</v>
      </c>
      <c r="AB74" s="9">
        <v>0.37</v>
      </c>
      <c r="AC74" s="9">
        <v>0.11</v>
      </c>
      <c r="AD74" s="9">
        <v>1.67</v>
      </c>
      <c r="AE74" s="9">
        <v>1.49</v>
      </c>
      <c r="AF74" s="9">
        <v>2.5</v>
      </c>
      <c r="AG74" s="9">
        <v>2.2599999999999998</v>
      </c>
      <c r="AH74" s="9">
        <v>1.61</v>
      </c>
      <c r="AI74" s="9">
        <v>2.96</v>
      </c>
    </row>
    <row r="75" spans="1:35" ht="30" customHeight="1" x14ac:dyDescent="0.3">
      <c r="A75" s="3" t="s">
        <v>17</v>
      </c>
      <c r="B75" s="3" t="s">
        <v>12</v>
      </c>
      <c r="C75" s="4" t="s">
        <v>8</v>
      </c>
      <c r="D75" s="5">
        <v>36.83</v>
      </c>
      <c r="E75" s="5">
        <f>D75-4.44</f>
        <v>32.39</v>
      </c>
      <c r="F75" s="5">
        <f>E75+0.75</f>
        <v>33.14</v>
      </c>
      <c r="G75" s="5">
        <f t="shared" si="18"/>
        <v>30.18</v>
      </c>
      <c r="H75" s="5">
        <f>G75-AH75</f>
        <v>28.57</v>
      </c>
      <c r="I75" s="5">
        <f>H75+AG75</f>
        <v>30.83</v>
      </c>
      <c r="J75" s="5">
        <f>I75+AF75</f>
        <v>33.33</v>
      </c>
      <c r="K75" s="5">
        <f>J75+AE75</f>
        <v>34.82</v>
      </c>
      <c r="L75" s="5">
        <f>K75+AD75</f>
        <v>36.49</v>
      </c>
      <c r="M75" s="5">
        <f>L75+AC75</f>
        <v>36.6</v>
      </c>
      <c r="N75" s="5">
        <f>M75+AB75</f>
        <v>36.97</v>
      </c>
      <c r="O75" s="5">
        <f>N75+AA75</f>
        <v>37.379999999999995</v>
      </c>
      <c r="P75" s="5">
        <f>O75-Z75</f>
        <v>37.19</v>
      </c>
      <c r="Q75" s="5">
        <f>P75-Y75</f>
        <v>36.729999999999997</v>
      </c>
      <c r="R75" s="5">
        <f t="shared" ref="R75:R108" si="19">Q75-X75</f>
        <v>35.379999999999995</v>
      </c>
      <c r="S75" s="5">
        <f t="shared" ref="S75:S108" si="20">R75-W75</f>
        <v>35.159999999999997</v>
      </c>
      <c r="T75" s="5">
        <f t="shared" ref="T75:T108" si="21">S75-V75</f>
        <v>35.019999999999996</v>
      </c>
      <c r="V75" s="9">
        <v>0.14000000000000001</v>
      </c>
      <c r="W75" s="9">
        <v>0.22</v>
      </c>
      <c r="X75" s="24">
        <v>1.35</v>
      </c>
      <c r="Y75" s="9">
        <v>0.46</v>
      </c>
      <c r="Z75" s="9">
        <v>0.19</v>
      </c>
      <c r="AA75" s="9">
        <v>0.41</v>
      </c>
      <c r="AB75" s="9">
        <v>0.37</v>
      </c>
      <c r="AC75" s="9">
        <v>0.11</v>
      </c>
      <c r="AD75" s="9">
        <v>1.67</v>
      </c>
      <c r="AE75" s="9">
        <v>1.49</v>
      </c>
      <c r="AF75" s="9">
        <v>2.5</v>
      </c>
      <c r="AG75" s="9">
        <v>2.2599999999999998</v>
      </c>
      <c r="AH75" s="9">
        <v>1.61</v>
      </c>
      <c r="AI75" s="9">
        <v>2.96</v>
      </c>
    </row>
    <row r="76" spans="1:35" ht="30" customHeight="1" x14ac:dyDescent="0.3">
      <c r="A76" s="3"/>
      <c r="B76" s="3"/>
      <c r="C76" s="4">
        <v>9</v>
      </c>
      <c r="D76" s="5">
        <f>D75*C76</f>
        <v>331.46999999999997</v>
      </c>
      <c r="E76" s="5">
        <f>E75*C76</f>
        <v>291.51</v>
      </c>
      <c r="F76" s="5">
        <f>C76*$F$75</f>
        <v>298.26</v>
      </c>
      <c r="G76" s="5">
        <f t="shared" si="18"/>
        <v>295.3</v>
      </c>
      <c r="H76" s="5">
        <f>C76*H75</f>
        <v>257.13</v>
      </c>
      <c r="I76" s="5">
        <f>C76*I75</f>
        <v>277.46999999999997</v>
      </c>
      <c r="J76" s="5">
        <f>C76*J75</f>
        <v>299.96999999999997</v>
      </c>
      <c r="K76" s="5">
        <f>C76*K75</f>
        <v>313.38</v>
      </c>
      <c r="L76" s="5">
        <f>C76*L75</f>
        <v>328.41</v>
      </c>
      <c r="M76" s="5">
        <f>C76*M75</f>
        <v>329.40000000000003</v>
      </c>
      <c r="N76" s="5">
        <f>C76*N75</f>
        <v>332.73</v>
      </c>
      <c r="O76" s="5">
        <f>C76*O75</f>
        <v>336.41999999999996</v>
      </c>
      <c r="P76" s="5">
        <f>C76*P75</f>
        <v>334.71</v>
      </c>
      <c r="Q76" s="5">
        <f>C76*Q75</f>
        <v>330.57</v>
      </c>
      <c r="R76" s="5">
        <f>C76*R75</f>
        <v>318.41999999999996</v>
      </c>
      <c r="S76" s="5">
        <f>C76*S75</f>
        <v>316.43999999999994</v>
      </c>
      <c r="T76" s="5">
        <f>C76*T75</f>
        <v>315.17999999999995</v>
      </c>
      <c r="V76" s="9">
        <v>0.14000000000000001</v>
      </c>
      <c r="W76" s="9">
        <v>0.22</v>
      </c>
      <c r="X76" s="24">
        <v>1.35</v>
      </c>
      <c r="Y76" s="9">
        <v>0.46</v>
      </c>
      <c r="Z76" s="9">
        <v>0.19</v>
      </c>
      <c r="AA76" s="9">
        <v>0.41</v>
      </c>
      <c r="AB76" s="9">
        <v>0.37</v>
      </c>
      <c r="AC76" s="9">
        <v>0.11</v>
      </c>
      <c r="AD76" s="9">
        <v>1.67</v>
      </c>
      <c r="AE76" s="9">
        <v>1.49</v>
      </c>
      <c r="AF76" s="9">
        <v>2.5</v>
      </c>
      <c r="AG76" s="9">
        <v>2.2599999999999998</v>
      </c>
      <c r="AH76" s="9">
        <v>1.61</v>
      </c>
      <c r="AI76" s="9">
        <v>2.96</v>
      </c>
    </row>
    <row r="77" spans="1:35" ht="30" customHeight="1" x14ac:dyDescent="0.3">
      <c r="A77" s="3"/>
      <c r="B77" s="3"/>
      <c r="C77" s="4">
        <v>14</v>
      </c>
      <c r="D77" s="5">
        <f>D75*C77</f>
        <v>515.62</v>
      </c>
      <c r="E77" s="5">
        <f>E75*C77</f>
        <v>453.46000000000004</v>
      </c>
      <c r="F77" s="5">
        <f t="shared" ref="F77:F79" si="22">C77*$F$75</f>
        <v>463.96000000000004</v>
      </c>
      <c r="G77" s="5">
        <f t="shared" si="18"/>
        <v>461.00000000000006</v>
      </c>
      <c r="H77" s="5">
        <f>C77*H75</f>
        <v>399.98</v>
      </c>
      <c r="I77" s="5">
        <f>C77*I75</f>
        <v>431.62</v>
      </c>
      <c r="J77" s="5">
        <f>C77*J75</f>
        <v>466.62</v>
      </c>
      <c r="K77" s="5">
        <f>C77*K75</f>
        <v>487.48</v>
      </c>
      <c r="L77" s="5">
        <f>C77*L75</f>
        <v>510.86</v>
      </c>
      <c r="M77" s="5">
        <f>C77*M75</f>
        <v>512.4</v>
      </c>
      <c r="N77" s="5">
        <f>C77*N75</f>
        <v>517.57999999999993</v>
      </c>
      <c r="O77" s="5">
        <f>C77*O75</f>
        <v>523.31999999999994</v>
      </c>
      <c r="P77" s="5">
        <f>C77*P75</f>
        <v>520.66</v>
      </c>
      <c r="Q77" s="5">
        <f>C77*Q75</f>
        <v>514.21999999999991</v>
      </c>
      <c r="R77" s="5">
        <f>C77*R75</f>
        <v>495.31999999999994</v>
      </c>
      <c r="S77" s="5">
        <f>C77*S75</f>
        <v>492.23999999999995</v>
      </c>
      <c r="T77" s="5">
        <f>C77*T75</f>
        <v>490.28</v>
      </c>
      <c r="V77" s="9">
        <v>0.14000000000000001</v>
      </c>
      <c r="W77" s="9">
        <v>0.22</v>
      </c>
      <c r="X77" s="24">
        <v>1.35</v>
      </c>
      <c r="Y77" s="9">
        <v>0.46</v>
      </c>
      <c r="Z77" s="9">
        <v>0.19</v>
      </c>
      <c r="AA77" s="9">
        <v>0.41</v>
      </c>
      <c r="AB77" s="9">
        <v>0.37</v>
      </c>
      <c r="AC77" s="9">
        <v>0.11</v>
      </c>
      <c r="AD77" s="9">
        <v>1.67</v>
      </c>
      <c r="AE77" s="9">
        <v>1.49</v>
      </c>
      <c r="AF77" s="9">
        <v>2.5</v>
      </c>
      <c r="AG77" s="9">
        <v>2.2599999999999998</v>
      </c>
      <c r="AH77" s="9">
        <v>1.61</v>
      </c>
      <c r="AI77" s="9">
        <v>2.96</v>
      </c>
    </row>
    <row r="78" spans="1:35" ht="30" customHeight="1" x14ac:dyDescent="0.3">
      <c r="A78" s="3"/>
      <c r="B78" s="3"/>
      <c r="C78" s="4">
        <v>19</v>
      </c>
      <c r="D78" s="5">
        <f>D75*C78</f>
        <v>699.77</v>
      </c>
      <c r="E78" s="5">
        <f>E75*C78</f>
        <v>615.41</v>
      </c>
      <c r="F78" s="5">
        <f t="shared" si="22"/>
        <v>629.66</v>
      </c>
      <c r="G78" s="5">
        <f t="shared" si="18"/>
        <v>626.69999999999993</v>
      </c>
      <c r="H78" s="5">
        <f>C78*H75</f>
        <v>542.83000000000004</v>
      </c>
      <c r="I78" s="5">
        <f>C78*I75</f>
        <v>585.77</v>
      </c>
      <c r="J78" s="5">
        <f>C78*J75</f>
        <v>633.27</v>
      </c>
      <c r="K78" s="5">
        <f>C78*K75</f>
        <v>661.58</v>
      </c>
      <c r="L78" s="5">
        <f>C78*L75</f>
        <v>693.31000000000006</v>
      </c>
      <c r="M78" s="5">
        <f>C78*M75</f>
        <v>695.4</v>
      </c>
      <c r="N78" s="5">
        <f>C78*N75</f>
        <v>702.43</v>
      </c>
      <c r="O78" s="5">
        <f>C78*O75</f>
        <v>710.21999999999991</v>
      </c>
      <c r="P78" s="5">
        <f>C78*P75</f>
        <v>706.6099999999999</v>
      </c>
      <c r="Q78" s="5">
        <f>C78*Q75</f>
        <v>697.86999999999989</v>
      </c>
      <c r="R78" s="5">
        <f>C78*R75</f>
        <v>672.21999999999991</v>
      </c>
      <c r="S78" s="5">
        <f>C78*S75</f>
        <v>668.04</v>
      </c>
      <c r="T78" s="5">
        <f>C78*T75</f>
        <v>665.37999999999988</v>
      </c>
      <c r="V78" s="9">
        <v>0.14000000000000001</v>
      </c>
      <c r="W78" s="9">
        <v>0.22</v>
      </c>
      <c r="X78" s="24">
        <v>1.35</v>
      </c>
      <c r="Y78" s="9">
        <v>0.46</v>
      </c>
      <c r="Z78" s="9">
        <v>0.19</v>
      </c>
      <c r="AA78" s="9">
        <v>0.41</v>
      </c>
      <c r="AB78" s="9">
        <v>0.37</v>
      </c>
      <c r="AC78" s="9">
        <v>0.11</v>
      </c>
      <c r="AD78" s="9">
        <v>1.67</v>
      </c>
      <c r="AE78" s="9">
        <v>1.49</v>
      </c>
      <c r="AF78" s="9">
        <v>2.5</v>
      </c>
      <c r="AG78" s="9">
        <v>2.2599999999999998</v>
      </c>
      <c r="AH78" s="9">
        <v>1.61</v>
      </c>
      <c r="AI78" s="9">
        <v>2.96</v>
      </c>
    </row>
    <row r="79" spans="1:35" ht="30" customHeight="1" x14ac:dyDescent="0.3">
      <c r="A79" s="3"/>
      <c r="B79" s="3"/>
      <c r="C79" s="4">
        <v>48</v>
      </c>
      <c r="D79" s="5">
        <f>D75*C79</f>
        <v>1767.84</v>
      </c>
      <c r="E79" s="5">
        <f>E75*C79</f>
        <v>1554.72</v>
      </c>
      <c r="F79" s="5">
        <f t="shared" si="22"/>
        <v>1590.72</v>
      </c>
      <c r="G79" s="5">
        <f t="shared" si="18"/>
        <v>1587.76</v>
      </c>
      <c r="H79" s="5">
        <f>C79*H75</f>
        <v>1371.3600000000001</v>
      </c>
      <c r="I79" s="5">
        <f>C79*I75</f>
        <v>1479.84</v>
      </c>
      <c r="J79" s="5">
        <f>C79*J75</f>
        <v>1599.84</v>
      </c>
      <c r="K79" s="5">
        <f>C79*K75</f>
        <v>1671.3600000000001</v>
      </c>
      <c r="L79" s="5">
        <f>C79*L75</f>
        <v>1751.52</v>
      </c>
      <c r="M79" s="5">
        <f>C79*M75</f>
        <v>1756.8000000000002</v>
      </c>
      <c r="N79" s="5">
        <f>C79*N75</f>
        <v>1774.56</v>
      </c>
      <c r="O79" s="5">
        <f>C79*O75</f>
        <v>1794.2399999999998</v>
      </c>
      <c r="P79" s="5">
        <f>C79*P75</f>
        <v>1785.12</v>
      </c>
      <c r="Q79" s="5">
        <f>C79*Q75</f>
        <v>1763.04</v>
      </c>
      <c r="R79" s="5">
        <f>C79*R75</f>
        <v>1698.2399999999998</v>
      </c>
      <c r="S79" s="5">
        <f>C79*S75</f>
        <v>1687.6799999999998</v>
      </c>
      <c r="T79" s="5">
        <f>C79*T75</f>
        <v>1680.9599999999998</v>
      </c>
      <c r="V79" s="9">
        <v>0.14000000000000001</v>
      </c>
      <c r="W79" s="9">
        <v>0.22</v>
      </c>
      <c r="X79" s="24">
        <v>1.35</v>
      </c>
      <c r="Y79" s="9">
        <v>0.46</v>
      </c>
      <c r="Z79" s="9">
        <v>0.19</v>
      </c>
      <c r="AA79" s="9">
        <v>0.41</v>
      </c>
      <c r="AB79" s="9">
        <v>0.37</v>
      </c>
      <c r="AC79" s="9">
        <v>0.11</v>
      </c>
      <c r="AD79" s="9">
        <v>1.67</v>
      </c>
      <c r="AE79" s="9">
        <v>1.49</v>
      </c>
      <c r="AF79" s="9">
        <v>2.5</v>
      </c>
      <c r="AG79" s="9">
        <v>2.2599999999999998</v>
      </c>
      <c r="AH79" s="9">
        <v>1.61</v>
      </c>
      <c r="AI79" s="9">
        <v>2.96</v>
      </c>
    </row>
    <row r="80" spans="1:35" ht="30" customHeight="1" x14ac:dyDescent="0.3">
      <c r="A80" s="3" t="s">
        <v>17</v>
      </c>
      <c r="B80" s="3" t="s">
        <v>13</v>
      </c>
      <c r="C80" s="4" t="s">
        <v>8</v>
      </c>
      <c r="D80" s="5">
        <v>36.65</v>
      </c>
      <c r="E80" s="5">
        <f>D80-4.44</f>
        <v>32.21</v>
      </c>
      <c r="F80" s="5">
        <f>E80+0.75</f>
        <v>32.96</v>
      </c>
      <c r="G80" s="5">
        <f t="shared" si="18"/>
        <v>30</v>
      </c>
      <c r="H80" s="5">
        <f>G80-AH80</f>
        <v>28.39</v>
      </c>
      <c r="I80" s="5">
        <f>H80+AG80</f>
        <v>30.65</v>
      </c>
      <c r="J80" s="5">
        <f>I80+AF80</f>
        <v>33.15</v>
      </c>
      <c r="K80" s="5">
        <f>J80+AE80</f>
        <v>34.64</v>
      </c>
      <c r="L80" s="5">
        <f>K80+AD80</f>
        <v>36.31</v>
      </c>
      <c r="M80" s="5">
        <f>L80+AC80</f>
        <v>36.42</v>
      </c>
      <c r="N80" s="5">
        <f>M80+AB80</f>
        <v>36.79</v>
      </c>
      <c r="O80" s="5">
        <f>N80+AA80</f>
        <v>37.199999999999996</v>
      </c>
      <c r="P80" s="5">
        <f>O80-Z80</f>
        <v>37.01</v>
      </c>
      <c r="Q80" s="5">
        <f>P80-Y80</f>
        <v>36.549999999999997</v>
      </c>
      <c r="R80" s="5">
        <f t="shared" si="19"/>
        <v>35.199999999999996</v>
      </c>
      <c r="S80" s="5">
        <f t="shared" si="20"/>
        <v>34.979999999999997</v>
      </c>
      <c r="T80" s="5">
        <f t="shared" si="21"/>
        <v>34.839999999999996</v>
      </c>
      <c r="V80" s="9">
        <v>0.14000000000000001</v>
      </c>
      <c r="W80" s="9">
        <v>0.22</v>
      </c>
      <c r="X80" s="24">
        <v>1.35</v>
      </c>
      <c r="Y80" s="9">
        <v>0.46</v>
      </c>
      <c r="Z80" s="9">
        <v>0.19</v>
      </c>
      <c r="AA80" s="9">
        <v>0.41</v>
      </c>
      <c r="AB80" s="9">
        <v>0.37</v>
      </c>
      <c r="AC80" s="9">
        <v>0.11</v>
      </c>
      <c r="AD80" s="9">
        <v>1.67</v>
      </c>
      <c r="AE80" s="9">
        <v>1.49</v>
      </c>
      <c r="AF80" s="9">
        <v>2.5</v>
      </c>
      <c r="AG80" s="9">
        <v>2.2599999999999998</v>
      </c>
      <c r="AH80" s="9">
        <v>1.61</v>
      </c>
      <c r="AI80" s="9">
        <v>2.96</v>
      </c>
    </row>
    <row r="81" spans="1:35" ht="30" customHeight="1" x14ac:dyDescent="0.3">
      <c r="A81" s="3"/>
      <c r="B81" s="3"/>
      <c r="C81" s="4">
        <v>9</v>
      </c>
      <c r="D81" s="5">
        <f>D80*C81</f>
        <v>329.84999999999997</v>
      </c>
      <c r="E81" s="5">
        <f>E80*C81</f>
        <v>289.89</v>
      </c>
      <c r="F81" s="5">
        <f>C81*$F$80</f>
        <v>296.64</v>
      </c>
      <c r="G81" s="5">
        <f t="shared" si="18"/>
        <v>293.68</v>
      </c>
      <c r="H81" s="5">
        <f>C81*H80</f>
        <v>255.51</v>
      </c>
      <c r="I81" s="5">
        <f>C81*I80</f>
        <v>275.84999999999997</v>
      </c>
      <c r="J81" s="5">
        <f>C81*J80</f>
        <v>298.34999999999997</v>
      </c>
      <c r="K81" s="5">
        <f>C81*K80</f>
        <v>311.76</v>
      </c>
      <c r="L81" s="5">
        <f>C81*L80</f>
        <v>326.79000000000002</v>
      </c>
      <c r="M81" s="5">
        <f>C81*M80</f>
        <v>327.78000000000003</v>
      </c>
      <c r="N81" s="5">
        <f>C81*N80</f>
        <v>331.11</v>
      </c>
      <c r="O81" s="5">
        <f>C81*O80</f>
        <v>334.79999999999995</v>
      </c>
      <c r="P81" s="5">
        <f>C81*P80</f>
        <v>333.09</v>
      </c>
      <c r="Q81" s="5">
        <f>C81*Q80</f>
        <v>328.95</v>
      </c>
      <c r="R81" s="5">
        <f>C81*R80</f>
        <v>316.79999999999995</v>
      </c>
      <c r="S81" s="5">
        <f>C81*S80</f>
        <v>314.82</v>
      </c>
      <c r="T81" s="5">
        <f>C81*T80</f>
        <v>313.55999999999995</v>
      </c>
      <c r="V81" s="9">
        <v>0.14000000000000001</v>
      </c>
      <c r="W81" s="9">
        <v>0.22</v>
      </c>
      <c r="X81" s="24">
        <v>1.35</v>
      </c>
      <c r="Y81" s="9">
        <v>0.46</v>
      </c>
      <c r="Z81" s="9">
        <v>0.19</v>
      </c>
      <c r="AA81" s="9">
        <v>0.41</v>
      </c>
      <c r="AB81" s="9">
        <v>0.37</v>
      </c>
      <c r="AC81" s="9">
        <v>0.11</v>
      </c>
      <c r="AD81" s="9">
        <v>1.67</v>
      </c>
      <c r="AE81" s="9">
        <v>1.49</v>
      </c>
      <c r="AF81" s="9">
        <v>2.5</v>
      </c>
      <c r="AG81" s="9">
        <v>2.2599999999999998</v>
      </c>
      <c r="AH81" s="9">
        <v>1.61</v>
      </c>
      <c r="AI81" s="9">
        <v>2.96</v>
      </c>
    </row>
    <row r="82" spans="1:35" ht="30" customHeight="1" x14ac:dyDescent="0.3">
      <c r="A82" s="3"/>
      <c r="B82" s="3"/>
      <c r="C82" s="4">
        <v>14</v>
      </c>
      <c r="D82" s="5">
        <f>D80*C82</f>
        <v>513.1</v>
      </c>
      <c r="E82" s="5">
        <f>E80*C82</f>
        <v>450.94</v>
      </c>
      <c r="F82" s="5">
        <f t="shared" ref="F82:F84" si="23">C82*$F$80</f>
        <v>461.44</v>
      </c>
      <c r="G82" s="5">
        <f t="shared" si="18"/>
        <v>458.48</v>
      </c>
      <c r="H82" s="5">
        <f>C82*H80</f>
        <v>397.46000000000004</v>
      </c>
      <c r="I82" s="5">
        <f>C82*I80</f>
        <v>429.09999999999997</v>
      </c>
      <c r="J82" s="5">
        <f>C82*J80</f>
        <v>464.09999999999997</v>
      </c>
      <c r="K82" s="5">
        <f>C82*K80</f>
        <v>484.96000000000004</v>
      </c>
      <c r="L82" s="5">
        <f>C82*L80</f>
        <v>508.34000000000003</v>
      </c>
      <c r="M82" s="5">
        <f>C82*M80</f>
        <v>509.88</v>
      </c>
      <c r="N82" s="5">
        <f>C82*N80</f>
        <v>515.05999999999995</v>
      </c>
      <c r="O82" s="5">
        <f>C82*O80</f>
        <v>520.79999999999995</v>
      </c>
      <c r="P82" s="5">
        <f>C82*P80</f>
        <v>518.14</v>
      </c>
      <c r="Q82" s="5">
        <f>C82*Q80</f>
        <v>511.69999999999993</v>
      </c>
      <c r="R82" s="5">
        <f>C82*R80</f>
        <v>492.79999999999995</v>
      </c>
      <c r="S82" s="5">
        <f>C82*S80</f>
        <v>489.71999999999997</v>
      </c>
      <c r="T82" s="5">
        <f>C82*T80</f>
        <v>487.75999999999993</v>
      </c>
      <c r="V82" s="9">
        <v>0.14000000000000001</v>
      </c>
      <c r="W82" s="9">
        <v>0.22</v>
      </c>
      <c r="X82" s="24">
        <v>1.35</v>
      </c>
      <c r="Y82" s="9">
        <v>0.46</v>
      </c>
      <c r="Z82" s="9">
        <v>0.19</v>
      </c>
      <c r="AA82" s="9">
        <v>0.41</v>
      </c>
      <c r="AB82" s="9">
        <v>0.37</v>
      </c>
      <c r="AC82" s="9">
        <v>0.11</v>
      </c>
      <c r="AD82" s="9">
        <v>1.67</v>
      </c>
      <c r="AE82" s="9">
        <v>1.49</v>
      </c>
      <c r="AF82" s="9">
        <v>2.5</v>
      </c>
      <c r="AG82" s="9">
        <v>2.2599999999999998</v>
      </c>
      <c r="AH82" s="9">
        <v>1.61</v>
      </c>
      <c r="AI82" s="9">
        <v>2.96</v>
      </c>
    </row>
    <row r="83" spans="1:35" ht="30" customHeight="1" x14ac:dyDescent="0.3">
      <c r="A83" s="3"/>
      <c r="B83" s="3"/>
      <c r="C83" s="4">
        <v>19</v>
      </c>
      <c r="D83" s="5">
        <f>D80*C83</f>
        <v>696.35</v>
      </c>
      <c r="E83" s="5">
        <f>E80*C83</f>
        <v>611.99</v>
      </c>
      <c r="F83" s="5">
        <f t="shared" si="23"/>
        <v>626.24</v>
      </c>
      <c r="G83" s="5">
        <f t="shared" si="18"/>
        <v>623.28</v>
      </c>
      <c r="H83" s="5">
        <f>C83*H80</f>
        <v>539.41</v>
      </c>
      <c r="I83" s="5">
        <f>C83*I80</f>
        <v>582.35</v>
      </c>
      <c r="J83" s="5">
        <f>C83*J80</f>
        <v>629.85</v>
      </c>
      <c r="K83" s="5">
        <f>C83*K80</f>
        <v>658.16</v>
      </c>
      <c r="L83" s="5">
        <f>C83*L80</f>
        <v>689.8900000000001</v>
      </c>
      <c r="M83" s="5">
        <f>C83*M80</f>
        <v>691.98</v>
      </c>
      <c r="N83" s="5">
        <f>C83*N80</f>
        <v>699.01</v>
      </c>
      <c r="O83" s="5">
        <f>C83*O80</f>
        <v>706.8</v>
      </c>
      <c r="P83" s="5">
        <f>C83*P80</f>
        <v>703.18999999999994</v>
      </c>
      <c r="Q83" s="5">
        <f>C83*Q80</f>
        <v>694.44999999999993</v>
      </c>
      <c r="R83" s="5">
        <f>C83*R80</f>
        <v>668.8</v>
      </c>
      <c r="S83" s="5">
        <f>C83*S80</f>
        <v>664.61999999999989</v>
      </c>
      <c r="T83" s="5">
        <f>C83*T80</f>
        <v>661.95999999999992</v>
      </c>
      <c r="V83" s="9">
        <v>0.14000000000000001</v>
      </c>
      <c r="W83" s="9">
        <v>0.22</v>
      </c>
      <c r="X83" s="24">
        <v>1.35</v>
      </c>
      <c r="Y83" s="9">
        <v>0.46</v>
      </c>
      <c r="Z83" s="9">
        <v>0.19</v>
      </c>
      <c r="AA83" s="9">
        <v>0.41</v>
      </c>
      <c r="AB83" s="9">
        <v>0.37</v>
      </c>
      <c r="AC83" s="9">
        <v>0.11</v>
      </c>
      <c r="AD83" s="9">
        <v>1.67</v>
      </c>
      <c r="AE83" s="9">
        <v>1.49</v>
      </c>
      <c r="AF83" s="9">
        <v>2.5</v>
      </c>
      <c r="AG83" s="9">
        <v>2.2599999999999998</v>
      </c>
      <c r="AH83" s="9">
        <v>1.61</v>
      </c>
      <c r="AI83" s="9">
        <v>2.96</v>
      </c>
    </row>
    <row r="84" spans="1:35" ht="30" customHeight="1" x14ac:dyDescent="0.3">
      <c r="A84" s="3"/>
      <c r="B84" s="3"/>
      <c r="C84" s="4">
        <v>48</v>
      </c>
      <c r="D84" s="5">
        <f>D80*C84</f>
        <v>1759.1999999999998</v>
      </c>
      <c r="E84" s="5">
        <f>E80*C84</f>
        <v>1546.08</v>
      </c>
      <c r="F84" s="5">
        <f t="shared" si="23"/>
        <v>1582.08</v>
      </c>
      <c r="G84" s="5">
        <f t="shared" si="18"/>
        <v>1579.12</v>
      </c>
      <c r="H84" s="5">
        <f>C84*H80</f>
        <v>1362.72</v>
      </c>
      <c r="I84" s="5">
        <f>C84*I80</f>
        <v>1471.1999999999998</v>
      </c>
      <c r="J84" s="5">
        <f>C84*J80</f>
        <v>1591.1999999999998</v>
      </c>
      <c r="K84" s="5">
        <f>C84*K80</f>
        <v>1662.72</v>
      </c>
      <c r="L84" s="5">
        <f>C84*L80</f>
        <v>1742.88</v>
      </c>
      <c r="M84" s="5">
        <f>C84*M80</f>
        <v>1748.16</v>
      </c>
      <c r="N84" s="5">
        <f>C84*N80</f>
        <v>1765.92</v>
      </c>
      <c r="O84" s="5">
        <f>C84*O80</f>
        <v>1785.6</v>
      </c>
      <c r="P84" s="5">
        <f>C84*P80</f>
        <v>1776.48</v>
      </c>
      <c r="Q84" s="5">
        <f>C84*Q80</f>
        <v>1754.3999999999999</v>
      </c>
      <c r="R84" s="5">
        <f>C84*R80</f>
        <v>1689.6</v>
      </c>
      <c r="S84" s="5">
        <f>C84*S80</f>
        <v>1679.04</v>
      </c>
      <c r="T84" s="5">
        <f>C84*T80</f>
        <v>1672.3199999999997</v>
      </c>
      <c r="V84" s="9">
        <v>0.14000000000000001</v>
      </c>
      <c r="W84" s="9">
        <v>0.22</v>
      </c>
      <c r="X84" s="24">
        <v>1.35</v>
      </c>
      <c r="Y84" s="9">
        <v>0.46</v>
      </c>
      <c r="Z84" s="9">
        <v>0.19</v>
      </c>
      <c r="AA84" s="9">
        <v>0.41</v>
      </c>
      <c r="AB84" s="9">
        <v>0.37</v>
      </c>
      <c r="AC84" s="9">
        <v>0.11</v>
      </c>
      <c r="AD84" s="9">
        <v>1.67</v>
      </c>
      <c r="AE84" s="9">
        <v>1.49</v>
      </c>
      <c r="AF84" s="9">
        <v>2.5</v>
      </c>
      <c r="AG84" s="9">
        <v>2.2599999999999998</v>
      </c>
      <c r="AH84" s="9">
        <v>1.61</v>
      </c>
      <c r="AI84" s="9">
        <v>2.96</v>
      </c>
    </row>
    <row r="85" spans="1:35" ht="30" customHeight="1" x14ac:dyDescent="0.3">
      <c r="A85" s="3" t="s">
        <v>17</v>
      </c>
      <c r="B85" s="3" t="s">
        <v>14</v>
      </c>
      <c r="C85" s="4" t="s">
        <v>8</v>
      </c>
      <c r="D85" s="5">
        <v>36.64</v>
      </c>
      <c r="E85" s="5">
        <f>D85-4.44</f>
        <v>32.200000000000003</v>
      </c>
      <c r="F85" s="5">
        <f>E85+0.75</f>
        <v>32.950000000000003</v>
      </c>
      <c r="G85" s="5">
        <f t="shared" si="18"/>
        <v>29.990000000000002</v>
      </c>
      <c r="H85" s="5">
        <f>G85-AH85</f>
        <v>28.380000000000003</v>
      </c>
      <c r="I85" s="5">
        <f>H85+AG85</f>
        <v>30.64</v>
      </c>
      <c r="J85" s="5">
        <f>I85+AF85</f>
        <v>33.14</v>
      </c>
      <c r="K85" s="5">
        <f>J85+AE85</f>
        <v>34.630000000000003</v>
      </c>
      <c r="L85" s="5">
        <f>K85+AD85</f>
        <v>36.300000000000004</v>
      </c>
      <c r="M85" s="5">
        <f>L85+AC85</f>
        <v>36.410000000000004</v>
      </c>
      <c r="N85" s="5">
        <f>M85+AB85</f>
        <v>36.78</v>
      </c>
      <c r="O85" s="5">
        <f>N85+AA85</f>
        <v>37.19</v>
      </c>
      <c r="P85" s="5">
        <f>O85-Z85</f>
        <v>37</v>
      </c>
      <c r="Q85" s="5">
        <f>P85-Y85</f>
        <v>36.54</v>
      </c>
      <c r="R85" s="5">
        <f t="shared" si="19"/>
        <v>35.19</v>
      </c>
      <c r="S85" s="5">
        <f t="shared" si="20"/>
        <v>34.97</v>
      </c>
      <c r="T85" s="5">
        <f t="shared" si="21"/>
        <v>34.83</v>
      </c>
      <c r="V85" s="9">
        <v>0.14000000000000001</v>
      </c>
      <c r="W85" s="9">
        <v>0.22</v>
      </c>
      <c r="X85" s="24">
        <v>1.35</v>
      </c>
      <c r="Y85" s="9">
        <v>0.46</v>
      </c>
      <c r="Z85" s="9">
        <v>0.19</v>
      </c>
      <c r="AA85" s="9">
        <v>0.41</v>
      </c>
      <c r="AB85" s="9">
        <v>0.37</v>
      </c>
      <c r="AC85" s="9">
        <v>0.11</v>
      </c>
      <c r="AD85" s="9">
        <v>1.67</v>
      </c>
      <c r="AE85" s="9">
        <v>1.49</v>
      </c>
      <c r="AF85" s="9">
        <v>2.5</v>
      </c>
      <c r="AG85" s="9">
        <v>2.2599999999999998</v>
      </c>
      <c r="AH85" s="9">
        <v>1.61</v>
      </c>
      <c r="AI85" s="9">
        <v>2.96</v>
      </c>
    </row>
    <row r="86" spans="1:35" ht="30" customHeight="1" x14ac:dyDescent="0.3">
      <c r="A86" s="3"/>
      <c r="B86" s="3"/>
      <c r="C86" s="4">
        <v>9</v>
      </c>
      <c r="D86" s="5">
        <f>D85*C86</f>
        <v>329.76</v>
      </c>
      <c r="E86" s="5">
        <f>E85*C86</f>
        <v>289.8</v>
      </c>
      <c r="F86" s="5">
        <f>C86*$F$85</f>
        <v>296.55</v>
      </c>
      <c r="G86" s="5">
        <f t="shared" si="18"/>
        <v>293.59000000000003</v>
      </c>
      <c r="H86" s="5">
        <f>C86*H85</f>
        <v>255.42000000000002</v>
      </c>
      <c r="I86" s="5">
        <f>C86*I85</f>
        <v>275.76</v>
      </c>
      <c r="J86" s="5">
        <f>C86*J85</f>
        <v>298.26</v>
      </c>
      <c r="K86" s="5">
        <f>C86*K85</f>
        <v>311.67</v>
      </c>
      <c r="L86" s="5">
        <f>C86*L85</f>
        <v>326.70000000000005</v>
      </c>
      <c r="M86" s="5">
        <f>C86*M85</f>
        <v>327.69000000000005</v>
      </c>
      <c r="N86" s="5">
        <f>C86*N85</f>
        <v>331.02</v>
      </c>
      <c r="O86" s="5">
        <f>C86*O85</f>
        <v>334.71</v>
      </c>
      <c r="P86" s="5">
        <f>C86*P85</f>
        <v>333</v>
      </c>
      <c r="Q86" s="5">
        <f>C86*Q85</f>
        <v>328.86</v>
      </c>
      <c r="R86" s="5">
        <f>C86*R85</f>
        <v>316.70999999999998</v>
      </c>
      <c r="S86" s="5">
        <f>C86*S85</f>
        <v>314.73</v>
      </c>
      <c r="T86" s="5">
        <f>C86*T85</f>
        <v>313.46999999999997</v>
      </c>
      <c r="V86" s="9">
        <v>0.14000000000000001</v>
      </c>
      <c r="W86" s="9">
        <v>0.22</v>
      </c>
      <c r="X86" s="24">
        <v>1.35</v>
      </c>
      <c r="Y86" s="9">
        <v>0.46</v>
      </c>
      <c r="Z86" s="9">
        <v>0.19</v>
      </c>
      <c r="AA86" s="9">
        <v>0.41</v>
      </c>
      <c r="AB86" s="9">
        <v>0.37</v>
      </c>
      <c r="AC86" s="9">
        <v>0.11</v>
      </c>
      <c r="AD86" s="9">
        <v>1.67</v>
      </c>
      <c r="AE86" s="9">
        <v>1.49</v>
      </c>
      <c r="AF86" s="9">
        <v>2.5</v>
      </c>
      <c r="AG86" s="9">
        <v>2.2599999999999998</v>
      </c>
      <c r="AH86" s="9">
        <v>1.61</v>
      </c>
      <c r="AI86" s="9">
        <v>2.96</v>
      </c>
    </row>
    <row r="87" spans="1:35" ht="30" customHeight="1" x14ac:dyDescent="0.3">
      <c r="A87" s="3"/>
      <c r="B87" s="3"/>
      <c r="C87" s="4">
        <v>14</v>
      </c>
      <c r="D87" s="5">
        <f>D85*C87</f>
        <v>512.96</v>
      </c>
      <c r="E87" s="5">
        <f>E85*C87</f>
        <v>450.80000000000007</v>
      </c>
      <c r="F87" s="5">
        <f t="shared" ref="F87:F89" si="24">C87*$F$85</f>
        <v>461.30000000000007</v>
      </c>
      <c r="G87" s="5">
        <f t="shared" si="18"/>
        <v>458.34000000000009</v>
      </c>
      <c r="H87" s="5">
        <f>C87*H85</f>
        <v>397.32000000000005</v>
      </c>
      <c r="I87" s="5">
        <f>C87*I85</f>
        <v>428.96000000000004</v>
      </c>
      <c r="J87" s="5">
        <f>C87*J85</f>
        <v>463.96000000000004</v>
      </c>
      <c r="K87" s="5">
        <f>C87*K85</f>
        <v>484.82000000000005</v>
      </c>
      <c r="L87" s="5">
        <f>C87*L85</f>
        <v>508.20000000000005</v>
      </c>
      <c r="M87" s="5">
        <f>C87*M85</f>
        <v>509.74000000000007</v>
      </c>
      <c r="N87" s="5">
        <f>C87*N85</f>
        <v>514.92000000000007</v>
      </c>
      <c r="O87" s="5">
        <f>C87*O85</f>
        <v>520.66</v>
      </c>
      <c r="P87" s="5">
        <f>C87*P85</f>
        <v>518</v>
      </c>
      <c r="Q87" s="5">
        <f>C87*Q85</f>
        <v>511.56</v>
      </c>
      <c r="R87" s="5">
        <f>C87*R85</f>
        <v>492.65999999999997</v>
      </c>
      <c r="S87" s="5">
        <f>C87*S85</f>
        <v>489.58</v>
      </c>
      <c r="T87" s="5">
        <f>C87*T85</f>
        <v>487.62</v>
      </c>
      <c r="V87" s="9">
        <v>0.14000000000000001</v>
      </c>
      <c r="W87" s="9">
        <v>0.22</v>
      </c>
      <c r="X87" s="24">
        <v>1.35</v>
      </c>
      <c r="Y87" s="9">
        <v>0.46</v>
      </c>
      <c r="Z87" s="9">
        <v>0.19</v>
      </c>
      <c r="AA87" s="9">
        <v>0.41</v>
      </c>
      <c r="AB87" s="9">
        <v>0.37</v>
      </c>
      <c r="AC87" s="9">
        <v>0.11</v>
      </c>
      <c r="AD87" s="9">
        <v>1.67</v>
      </c>
      <c r="AE87" s="9">
        <v>1.49</v>
      </c>
      <c r="AF87" s="9">
        <v>2.5</v>
      </c>
      <c r="AG87" s="9">
        <v>2.2599999999999998</v>
      </c>
      <c r="AH87" s="9">
        <v>1.61</v>
      </c>
      <c r="AI87" s="9">
        <v>2.96</v>
      </c>
    </row>
    <row r="88" spans="1:35" ht="30" customHeight="1" x14ac:dyDescent="0.3">
      <c r="A88" s="3"/>
      <c r="B88" s="3"/>
      <c r="C88" s="4">
        <v>19</v>
      </c>
      <c r="D88" s="5">
        <f>D85*C88</f>
        <v>696.16</v>
      </c>
      <c r="E88" s="5">
        <f>E85*C88</f>
        <v>611.80000000000007</v>
      </c>
      <c r="F88" s="5">
        <f t="shared" si="24"/>
        <v>626.05000000000007</v>
      </c>
      <c r="G88" s="5">
        <f t="shared" si="18"/>
        <v>623.09</v>
      </c>
      <c r="H88" s="5">
        <f>C88*H85</f>
        <v>539.22</v>
      </c>
      <c r="I88" s="5">
        <f>C88*I85</f>
        <v>582.16</v>
      </c>
      <c r="J88" s="5">
        <f>C88*J85</f>
        <v>629.66</v>
      </c>
      <c r="K88" s="5">
        <f>C88*K85</f>
        <v>657.97</v>
      </c>
      <c r="L88" s="5">
        <f>C88*L85</f>
        <v>689.7</v>
      </c>
      <c r="M88" s="5">
        <f>C88*M85</f>
        <v>691.79000000000008</v>
      </c>
      <c r="N88" s="5">
        <f>C88*N85</f>
        <v>698.82</v>
      </c>
      <c r="O88" s="5">
        <f>C88*O85</f>
        <v>706.6099999999999</v>
      </c>
      <c r="P88" s="5">
        <f>C88*P85</f>
        <v>703</v>
      </c>
      <c r="Q88" s="5">
        <f>C88*Q85</f>
        <v>694.26</v>
      </c>
      <c r="R88" s="5">
        <f>C88*R85</f>
        <v>668.6099999999999</v>
      </c>
      <c r="S88" s="5">
        <f>C88*S85</f>
        <v>664.43</v>
      </c>
      <c r="T88" s="5">
        <f>C88*T85</f>
        <v>661.77</v>
      </c>
      <c r="V88" s="9">
        <v>0.14000000000000001</v>
      </c>
      <c r="W88" s="9">
        <v>0.22</v>
      </c>
      <c r="X88" s="24">
        <v>1.35</v>
      </c>
      <c r="Y88" s="9">
        <v>0.46</v>
      </c>
      <c r="Z88" s="9">
        <v>0.19</v>
      </c>
      <c r="AA88" s="9">
        <v>0.41</v>
      </c>
      <c r="AB88" s="9">
        <v>0.37</v>
      </c>
      <c r="AC88" s="9">
        <v>0.11</v>
      </c>
      <c r="AD88" s="9">
        <v>1.67</v>
      </c>
      <c r="AE88" s="9">
        <v>1.49</v>
      </c>
      <c r="AF88" s="9">
        <v>2.5</v>
      </c>
      <c r="AG88" s="9">
        <v>2.2599999999999998</v>
      </c>
      <c r="AH88" s="9">
        <v>1.61</v>
      </c>
      <c r="AI88" s="9">
        <v>2.96</v>
      </c>
    </row>
    <row r="89" spans="1:35" ht="30" customHeight="1" x14ac:dyDescent="0.3">
      <c r="A89" s="3"/>
      <c r="B89" s="3"/>
      <c r="C89" s="4">
        <v>48</v>
      </c>
      <c r="D89" s="5">
        <f>D85*C89</f>
        <v>1758.72</v>
      </c>
      <c r="E89" s="5">
        <f>E85*C89</f>
        <v>1545.6000000000001</v>
      </c>
      <c r="F89" s="5">
        <f t="shared" si="24"/>
        <v>1581.6000000000001</v>
      </c>
      <c r="G89" s="5">
        <f t="shared" si="18"/>
        <v>1578.64</v>
      </c>
      <c r="H89" s="5">
        <f>C89*H85</f>
        <v>1362.2400000000002</v>
      </c>
      <c r="I89" s="5">
        <f>C89*I85</f>
        <v>1470.72</v>
      </c>
      <c r="J89" s="5">
        <f>C89*J85</f>
        <v>1590.72</v>
      </c>
      <c r="K89" s="5">
        <f>C89*K85</f>
        <v>1662.2400000000002</v>
      </c>
      <c r="L89" s="5">
        <f>C89*L85</f>
        <v>1742.4</v>
      </c>
      <c r="M89" s="5">
        <f>C89*M85</f>
        <v>1747.6800000000003</v>
      </c>
      <c r="N89" s="5">
        <f>C89*N85</f>
        <v>1765.44</v>
      </c>
      <c r="O89" s="5">
        <f>C89*O85</f>
        <v>1785.12</v>
      </c>
      <c r="P89" s="5">
        <f>C89*P85</f>
        <v>1776</v>
      </c>
      <c r="Q89" s="5">
        <f>C89*Q85</f>
        <v>1753.92</v>
      </c>
      <c r="R89" s="5">
        <f>C89*R85</f>
        <v>1689.12</v>
      </c>
      <c r="S89" s="5">
        <f>C89*S85</f>
        <v>1678.56</v>
      </c>
      <c r="T89" s="5">
        <f>C89*T85</f>
        <v>1671.84</v>
      </c>
      <c r="V89" s="9">
        <v>0.14000000000000001</v>
      </c>
      <c r="W89" s="9">
        <v>0.22</v>
      </c>
      <c r="X89" s="24">
        <v>1.35</v>
      </c>
      <c r="Y89" s="9">
        <v>0.46</v>
      </c>
      <c r="Z89" s="9">
        <v>0.19</v>
      </c>
      <c r="AA89" s="9">
        <v>0.41</v>
      </c>
      <c r="AB89" s="9">
        <v>0.37</v>
      </c>
      <c r="AC89" s="9">
        <v>0.11</v>
      </c>
      <c r="AD89" s="9">
        <v>1.67</v>
      </c>
      <c r="AE89" s="9">
        <v>1.49</v>
      </c>
      <c r="AF89" s="9">
        <v>2.5</v>
      </c>
      <c r="AG89" s="9">
        <v>2.2599999999999998</v>
      </c>
      <c r="AH89" s="9">
        <v>1.61</v>
      </c>
      <c r="AI89" s="9">
        <v>2.96</v>
      </c>
    </row>
    <row r="90" spans="1:35" ht="30" customHeight="1" x14ac:dyDescent="0.3">
      <c r="A90" s="3" t="s">
        <v>17</v>
      </c>
      <c r="B90" s="3" t="s">
        <v>15</v>
      </c>
      <c r="C90" s="4" t="s">
        <v>8</v>
      </c>
      <c r="D90" s="5">
        <v>36.72</v>
      </c>
      <c r="E90" s="5">
        <f>D90-4.44</f>
        <v>32.28</v>
      </c>
      <c r="F90" s="5">
        <f>E90+0.75</f>
        <v>33.03</v>
      </c>
      <c r="G90" s="5">
        <f t="shared" si="18"/>
        <v>30.07</v>
      </c>
      <c r="H90" s="5">
        <f>G90-AH90</f>
        <v>28.46</v>
      </c>
      <c r="I90" s="5">
        <f>H90+AG90</f>
        <v>30.72</v>
      </c>
      <c r="J90" s="5">
        <f>I90+AF90</f>
        <v>33.22</v>
      </c>
      <c r="K90" s="5">
        <f>J90+AE90</f>
        <v>34.71</v>
      </c>
      <c r="L90" s="5">
        <f>K90+AD90</f>
        <v>36.380000000000003</v>
      </c>
      <c r="M90" s="5">
        <f>L90+AC90</f>
        <v>36.49</v>
      </c>
      <c r="N90" s="5">
        <f>M90+AB90</f>
        <v>36.86</v>
      </c>
      <c r="O90" s="5">
        <f>N90+AA90</f>
        <v>37.269999999999996</v>
      </c>
      <c r="P90" s="5">
        <f>O90-Z90</f>
        <v>37.08</v>
      </c>
      <c r="Q90" s="5">
        <f>P90-Y90</f>
        <v>36.619999999999997</v>
      </c>
      <c r="R90" s="5">
        <f t="shared" si="19"/>
        <v>35.269999999999996</v>
      </c>
      <c r="S90" s="5">
        <f t="shared" si="20"/>
        <v>35.049999999999997</v>
      </c>
      <c r="T90" s="5">
        <f t="shared" si="21"/>
        <v>34.909999999999997</v>
      </c>
      <c r="V90" s="9">
        <v>0.14000000000000001</v>
      </c>
      <c r="W90" s="9">
        <v>0.22</v>
      </c>
      <c r="X90" s="24">
        <v>1.35</v>
      </c>
      <c r="Y90" s="9">
        <v>0.46</v>
      </c>
      <c r="Z90" s="9">
        <v>0.19</v>
      </c>
      <c r="AA90" s="9">
        <v>0.41</v>
      </c>
      <c r="AB90" s="9">
        <v>0.37</v>
      </c>
      <c r="AC90" s="9">
        <v>0.11</v>
      </c>
      <c r="AD90" s="9">
        <v>1.67</v>
      </c>
      <c r="AE90" s="9">
        <v>1.49</v>
      </c>
      <c r="AF90" s="9">
        <v>2.5</v>
      </c>
      <c r="AG90" s="9">
        <v>2.2599999999999998</v>
      </c>
      <c r="AH90" s="9">
        <v>1.61</v>
      </c>
      <c r="AI90" s="9">
        <v>2.96</v>
      </c>
    </row>
    <row r="91" spans="1:35" ht="30" customHeight="1" x14ac:dyDescent="0.3">
      <c r="A91" s="3"/>
      <c r="B91" s="3"/>
      <c r="C91" s="4">
        <v>9</v>
      </c>
      <c r="D91" s="5">
        <f>D90*C91</f>
        <v>330.48</v>
      </c>
      <c r="E91" s="5">
        <f>E90*C91</f>
        <v>290.52</v>
      </c>
      <c r="F91" s="5">
        <f>C91*$F$90</f>
        <v>297.27</v>
      </c>
      <c r="G91" s="5">
        <f t="shared" si="18"/>
        <v>294.31</v>
      </c>
      <c r="H91" s="5">
        <f>C91*H90</f>
        <v>256.14</v>
      </c>
      <c r="I91" s="5">
        <f>C91*I90</f>
        <v>276.48</v>
      </c>
      <c r="J91" s="5">
        <f>C91*J90</f>
        <v>298.98</v>
      </c>
      <c r="K91" s="5">
        <f>C91*K90</f>
        <v>312.39</v>
      </c>
      <c r="L91" s="5">
        <f>C91*L90</f>
        <v>327.42</v>
      </c>
      <c r="M91" s="5">
        <f>C91*M90</f>
        <v>328.41</v>
      </c>
      <c r="N91" s="5">
        <f>C91*N90</f>
        <v>331.74</v>
      </c>
      <c r="O91" s="5">
        <f>C91*O90</f>
        <v>335.42999999999995</v>
      </c>
      <c r="P91" s="5">
        <f>C91*P90</f>
        <v>333.71999999999997</v>
      </c>
      <c r="Q91" s="5">
        <f>C91*Q90</f>
        <v>329.58</v>
      </c>
      <c r="R91" s="5">
        <f>C91*R90</f>
        <v>317.42999999999995</v>
      </c>
      <c r="S91" s="5">
        <f>C91*S90</f>
        <v>315.45</v>
      </c>
      <c r="T91" s="5">
        <f>C91*T90</f>
        <v>314.18999999999994</v>
      </c>
      <c r="V91" s="9">
        <v>0.14000000000000001</v>
      </c>
      <c r="W91" s="9">
        <v>0.22</v>
      </c>
      <c r="X91" s="24">
        <v>1.35</v>
      </c>
      <c r="Y91" s="9">
        <v>0.46</v>
      </c>
      <c r="Z91" s="9">
        <v>0.19</v>
      </c>
      <c r="AA91" s="9">
        <v>0.41</v>
      </c>
      <c r="AB91" s="9">
        <v>0.37</v>
      </c>
      <c r="AC91" s="9">
        <v>0.11</v>
      </c>
      <c r="AD91" s="9">
        <v>1.67</v>
      </c>
      <c r="AE91" s="9">
        <v>1.49</v>
      </c>
      <c r="AF91" s="9">
        <v>2.5</v>
      </c>
      <c r="AG91" s="9">
        <v>2.2599999999999998</v>
      </c>
      <c r="AH91" s="9">
        <v>1.61</v>
      </c>
      <c r="AI91" s="9">
        <v>2.96</v>
      </c>
    </row>
    <row r="92" spans="1:35" ht="30" customHeight="1" x14ac:dyDescent="0.3">
      <c r="A92" s="3"/>
      <c r="B92" s="3"/>
      <c r="C92" s="4">
        <v>14</v>
      </c>
      <c r="D92" s="5">
        <f>D90*C92</f>
        <v>514.07999999999993</v>
      </c>
      <c r="E92" s="5">
        <f>E90*C92</f>
        <v>451.92</v>
      </c>
      <c r="F92" s="5">
        <f t="shared" ref="F92:F94" si="25">C92*$F$90</f>
        <v>462.42</v>
      </c>
      <c r="G92" s="5">
        <f t="shared" si="18"/>
        <v>459.46000000000004</v>
      </c>
      <c r="H92" s="5">
        <f>C92*H90</f>
        <v>398.44</v>
      </c>
      <c r="I92" s="5">
        <f>C92*I90</f>
        <v>430.08</v>
      </c>
      <c r="J92" s="5">
        <f>C92*J90</f>
        <v>465.08</v>
      </c>
      <c r="K92" s="5">
        <f>C92*K90</f>
        <v>485.94</v>
      </c>
      <c r="L92" s="5">
        <f>C92*L90</f>
        <v>509.32000000000005</v>
      </c>
      <c r="M92" s="5">
        <f>C92*M90</f>
        <v>510.86</v>
      </c>
      <c r="N92" s="5">
        <f>C92*N90</f>
        <v>516.04</v>
      </c>
      <c r="O92" s="5">
        <f>C92*O90</f>
        <v>521.78</v>
      </c>
      <c r="P92" s="5">
        <f>C92*P90</f>
        <v>519.12</v>
      </c>
      <c r="Q92" s="5">
        <f>C92*Q90</f>
        <v>512.67999999999995</v>
      </c>
      <c r="R92" s="5">
        <f>C92*R90</f>
        <v>493.78</v>
      </c>
      <c r="S92" s="5">
        <f>C92*S90</f>
        <v>490.69999999999993</v>
      </c>
      <c r="T92" s="5">
        <f>C92*T90</f>
        <v>488.73999999999995</v>
      </c>
      <c r="V92" s="9">
        <v>0.14000000000000001</v>
      </c>
      <c r="W92" s="9">
        <v>0.22</v>
      </c>
      <c r="X92" s="24">
        <v>1.35</v>
      </c>
      <c r="Y92" s="9">
        <v>0.46</v>
      </c>
      <c r="Z92" s="9">
        <v>0.19</v>
      </c>
      <c r="AA92" s="9">
        <v>0.41</v>
      </c>
      <c r="AB92" s="9">
        <v>0.37</v>
      </c>
      <c r="AC92" s="9">
        <v>0.11</v>
      </c>
      <c r="AD92" s="9">
        <v>1.67</v>
      </c>
      <c r="AE92" s="9">
        <v>1.49</v>
      </c>
      <c r="AF92" s="9">
        <v>2.5</v>
      </c>
      <c r="AG92" s="9">
        <v>2.2599999999999998</v>
      </c>
      <c r="AH92" s="9">
        <v>1.61</v>
      </c>
      <c r="AI92" s="9">
        <v>2.96</v>
      </c>
    </row>
    <row r="93" spans="1:35" ht="30" customHeight="1" x14ac:dyDescent="0.3">
      <c r="A93" s="3"/>
      <c r="B93" s="3"/>
      <c r="C93" s="4">
        <v>19</v>
      </c>
      <c r="D93" s="5">
        <f>D90*C93</f>
        <v>697.68</v>
      </c>
      <c r="E93" s="5">
        <f>E90*C93</f>
        <v>613.32000000000005</v>
      </c>
      <c r="F93" s="5">
        <f t="shared" si="25"/>
        <v>627.57000000000005</v>
      </c>
      <c r="G93" s="5">
        <f t="shared" si="18"/>
        <v>624.61</v>
      </c>
      <c r="H93" s="5">
        <f>C93*H90</f>
        <v>540.74</v>
      </c>
      <c r="I93" s="5">
        <f>C93*I90</f>
        <v>583.67999999999995</v>
      </c>
      <c r="J93" s="5">
        <f>C93*J90</f>
        <v>631.17999999999995</v>
      </c>
      <c r="K93" s="5">
        <f>C93*K90</f>
        <v>659.49</v>
      </c>
      <c r="L93" s="5">
        <f>C93*L90</f>
        <v>691.22</v>
      </c>
      <c r="M93" s="5">
        <f>C93*M90</f>
        <v>693.31000000000006</v>
      </c>
      <c r="N93" s="5">
        <f>C93*N90</f>
        <v>700.34</v>
      </c>
      <c r="O93" s="5">
        <f>C93*O90</f>
        <v>708.12999999999988</v>
      </c>
      <c r="P93" s="5">
        <f>C93*P90</f>
        <v>704.52</v>
      </c>
      <c r="Q93" s="5">
        <f>C93*Q90</f>
        <v>695.78</v>
      </c>
      <c r="R93" s="5">
        <f>C93*R90</f>
        <v>670.12999999999988</v>
      </c>
      <c r="S93" s="5">
        <f>C93*S90</f>
        <v>665.94999999999993</v>
      </c>
      <c r="T93" s="5">
        <f>C93*T90</f>
        <v>663.29</v>
      </c>
      <c r="V93" s="9">
        <v>0.14000000000000001</v>
      </c>
      <c r="W93" s="9">
        <v>0.22</v>
      </c>
      <c r="X93" s="24">
        <v>1.35</v>
      </c>
      <c r="Y93" s="9">
        <v>0.46</v>
      </c>
      <c r="Z93" s="9">
        <v>0.19</v>
      </c>
      <c r="AA93" s="9">
        <v>0.41</v>
      </c>
      <c r="AB93" s="9">
        <v>0.37</v>
      </c>
      <c r="AC93" s="9">
        <v>0.11</v>
      </c>
      <c r="AD93" s="9">
        <v>1.67</v>
      </c>
      <c r="AE93" s="9">
        <v>1.49</v>
      </c>
      <c r="AF93" s="9">
        <v>2.5</v>
      </c>
      <c r="AG93" s="9">
        <v>2.2599999999999998</v>
      </c>
      <c r="AH93" s="9">
        <v>1.61</v>
      </c>
      <c r="AI93" s="9">
        <v>2.96</v>
      </c>
    </row>
    <row r="94" spans="1:35" ht="30" customHeight="1" x14ac:dyDescent="0.3">
      <c r="A94" s="3"/>
      <c r="B94" s="3"/>
      <c r="C94" s="4">
        <v>48</v>
      </c>
      <c r="D94" s="5">
        <f>D90*C94</f>
        <v>1762.56</v>
      </c>
      <c r="E94" s="5">
        <f>E90*C94</f>
        <v>1549.44</v>
      </c>
      <c r="F94" s="5">
        <f t="shared" si="25"/>
        <v>1585.44</v>
      </c>
      <c r="G94" s="5">
        <f t="shared" si="18"/>
        <v>1582.48</v>
      </c>
      <c r="H94" s="5">
        <f>C94*H90</f>
        <v>1366.08</v>
      </c>
      <c r="I94" s="5">
        <f>C94*I90</f>
        <v>1474.56</v>
      </c>
      <c r="J94" s="5">
        <f>C94*J90</f>
        <v>1594.56</v>
      </c>
      <c r="K94" s="5">
        <f>C94*K90</f>
        <v>1666.08</v>
      </c>
      <c r="L94" s="5">
        <f>C94*L90</f>
        <v>1746.2400000000002</v>
      </c>
      <c r="M94" s="5">
        <f>C94*M90</f>
        <v>1751.52</v>
      </c>
      <c r="N94" s="5">
        <f>C94*N90</f>
        <v>1769.28</v>
      </c>
      <c r="O94" s="5">
        <f>C94*O90</f>
        <v>1788.9599999999998</v>
      </c>
      <c r="P94" s="5">
        <f>C94*P90</f>
        <v>1779.84</v>
      </c>
      <c r="Q94" s="5">
        <f>C94*Q90</f>
        <v>1757.7599999999998</v>
      </c>
      <c r="R94" s="5">
        <f>C94*R90</f>
        <v>1692.9599999999998</v>
      </c>
      <c r="S94" s="5">
        <f>C94*S90</f>
        <v>1682.3999999999999</v>
      </c>
      <c r="T94" s="5">
        <f>C94*T90</f>
        <v>1675.6799999999998</v>
      </c>
      <c r="V94" s="9">
        <v>0.14000000000000001</v>
      </c>
      <c r="W94" s="9">
        <v>0.22</v>
      </c>
      <c r="X94" s="24">
        <v>1.35</v>
      </c>
      <c r="Y94" s="9">
        <v>0.46</v>
      </c>
      <c r="Z94" s="9">
        <v>0.19</v>
      </c>
      <c r="AA94" s="9">
        <v>0.41</v>
      </c>
      <c r="AB94" s="9">
        <v>0.37</v>
      </c>
      <c r="AC94" s="9">
        <v>0.11</v>
      </c>
      <c r="AD94" s="9">
        <v>1.67</v>
      </c>
      <c r="AE94" s="9">
        <v>1.49</v>
      </c>
      <c r="AF94" s="9">
        <v>2.5</v>
      </c>
      <c r="AG94" s="9">
        <v>2.2599999999999998</v>
      </c>
      <c r="AH94" s="9">
        <v>1.61</v>
      </c>
      <c r="AI94" s="9">
        <v>2.96</v>
      </c>
    </row>
    <row r="95" spans="1:35" ht="30" customHeight="1" x14ac:dyDescent="0.3">
      <c r="A95" s="3" t="s">
        <v>17</v>
      </c>
      <c r="B95" s="3" t="s">
        <v>16</v>
      </c>
      <c r="C95" s="4" t="s">
        <v>8</v>
      </c>
      <c r="D95" s="5">
        <v>36.590000000000003</v>
      </c>
      <c r="E95" s="5">
        <f>D95-4.44</f>
        <v>32.150000000000006</v>
      </c>
      <c r="F95" s="5">
        <f>E95+0.75</f>
        <v>32.900000000000006</v>
      </c>
      <c r="G95" s="5">
        <f t="shared" si="18"/>
        <v>29.940000000000005</v>
      </c>
      <c r="H95" s="5">
        <f>G95-AH95</f>
        <v>28.330000000000005</v>
      </c>
      <c r="I95" s="5">
        <f>H95+AG95</f>
        <v>30.590000000000003</v>
      </c>
      <c r="J95" s="5">
        <f>I95+AF96</f>
        <v>33.090000000000003</v>
      </c>
      <c r="K95" s="5">
        <f>J95+AE95</f>
        <v>34.580000000000005</v>
      </c>
      <c r="L95" s="5">
        <f>K95+AD95</f>
        <v>36.250000000000007</v>
      </c>
      <c r="M95" s="5">
        <f>L95+AC95</f>
        <v>36.360000000000007</v>
      </c>
      <c r="N95" s="5">
        <f>M95+AB95</f>
        <v>36.730000000000004</v>
      </c>
      <c r="O95" s="5">
        <f>N95+AA95</f>
        <v>37.14</v>
      </c>
      <c r="P95" s="5">
        <f>O95-Z95</f>
        <v>36.950000000000003</v>
      </c>
      <c r="Q95" s="5">
        <f>P95-Y95</f>
        <v>36.49</v>
      </c>
      <c r="R95" s="5">
        <f t="shared" si="19"/>
        <v>35.14</v>
      </c>
      <c r="S95" s="5">
        <f t="shared" si="20"/>
        <v>34.92</v>
      </c>
      <c r="T95" s="5">
        <f t="shared" si="21"/>
        <v>34.78</v>
      </c>
      <c r="V95" s="9">
        <v>0.14000000000000001</v>
      </c>
      <c r="W95" s="9">
        <v>0.22</v>
      </c>
      <c r="X95" s="24">
        <v>1.35</v>
      </c>
      <c r="Y95" s="9">
        <v>0.46</v>
      </c>
      <c r="Z95" s="9">
        <v>0.19</v>
      </c>
      <c r="AA95" s="9">
        <v>0.41</v>
      </c>
      <c r="AB95" s="9">
        <v>0.37</v>
      </c>
      <c r="AC95" s="9">
        <v>0.11</v>
      </c>
      <c r="AD95" s="9">
        <v>1.67</v>
      </c>
      <c r="AE95" s="9">
        <v>1.49</v>
      </c>
      <c r="AF95" s="9">
        <v>2.5</v>
      </c>
      <c r="AG95" s="9">
        <v>2.2599999999999998</v>
      </c>
      <c r="AH95" s="9">
        <v>1.61</v>
      </c>
      <c r="AI95" s="9">
        <v>2.96</v>
      </c>
    </row>
    <row r="96" spans="1:35" ht="30" customHeight="1" x14ac:dyDescent="0.3">
      <c r="A96" s="3"/>
      <c r="B96" s="3"/>
      <c r="C96" s="4">
        <v>9</v>
      </c>
      <c r="D96" s="5">
        <f>D95*C96</f>
        <v>329.31000000000006</v>
      </c>
      <c r="E96" s="5">
        <f>E95*C96</f>
        <v>289.35000000000002</v>
      </c>
      <c r="F96" s="5">
        <f>C96*$F$95</f>
        <v>296.10000000000002</v>
      </c>
      <c r="G96" s="5">
        <f t="shared" si="18"/>
        <v>293.14000000000004</v>
      </c>
      <c r="H96" s="5">
        <f>C96*H95</f>
        <v>254.97000000000006</v>
      </c>
      <c r="I96" s="5">
        <f>C96*I95</f>
        <v>275.31000000000006</v>
      </c>
      <c r="J96" s="5">
        <f>C96*J95</f>
        <v>297.81000000000006</v>
      </c>
      <c r="K96" s="5">
        <f>C96*K95</f>
        <v>311.22000000000003</v>
      </c>
      <c r="L96" s="5">
        <f>C96*L95</f>
        <v>326.25000000000006</v>
      </c>
      <c r="M96" s="5">
        <f>C96*M95</f>
        <v>327.24000000000007</v>
      </c>
      <c r="N96" s="5">
        <f>C96*N95</f>
        <v>330.57000000000005</v>
      </c>
      <c r="O96" s="5">
        <f>C96*O95</f>
        <v>334.26</v>
      </c>
      <c r="P96" s="5">
        <f>C96*P95</f>
        <v>332.55</v>
      </c>
      <c r="Q96" s="5">
        <f>C96*Q95</f>
        <v>328.41</v>
      </c>
      <c r="R96" s="5">
        <f>C96*R95</f>
        <v>316.26</v>
      </c>
      <c r="S96" s="5">
        <f>C96*S95</f>
        <v>314.28000000000003</v>
      </c>
      <c r="T96" s="5">
        <f>C96*T95</f>
        <v>313.02</v>
      </c>
      <c r="V96" s="9">
        <v>0.14000000000000001</v>
      </c>
      <c r="W96" s="9">
        <v>0.22</v>
      </c>
      <c r="X96" s="24">
        <v>1.35</v>
      </c>
      <c r="Y96" s="9">
        <v>0.46</v>
      </c>
      <c r="Z96" s="9">
        <v>0.19</v>
      </c>
      <c r="AA96" s="9">
        <v>0.41</v>
      </c>
      <c r="AB96" s="9">
        <v>0.37</v>
      </c>
      <c r="AC96" s="9">
        <v>0.11</v>
      </c>
      <c r="AD96" s="9">
        <v>1.67</v>
      </c>
      <c r="AE96" s="9">
        <v>1.49</v>
      </c>
      <c r="AF96" s="9">
        <v>2.5</v>
      </c>
      <c r="AG96" s="9">
        <v>2.2599999999999998</v>
      </c>
      <c r="AH96" s="9">
        <v>1.61</v>
      </c>
      <c r="AI96" s="9">
        <v>2.96</v>
      </c>
    </row>
    <row r="97" spans="1:35" ht="30" customHeight="1" x14ac:dyDescent="0.3">
      <c r="A97" s="3"/>
      <c r="B97" s="3"/>
      <c r="C97" s="4">
        <v>14</v>
      </c>
      <c r="D97" s="5">
        <f>D95*C97</f>
        <v>512.26</v>
      </c>
      <c r="E97" s="5">
        <f>E95*C97</f>
        <v>450.10000000000008</v>
      </c>
      <c r="F97" s="5">
        <f t="shared" ref="F97:F99" si="26">C97*$F$95</f>
        <v>460.60000000000008</v>
      </c>
      <c r="G97" s="5">
        <f t="shared" si="18"/>
        <v>457.6400000000001</v>
      </c>
      <c r="H97" s="5">
        <f>C97*H95</f>
        <v>396.62000000000006</v>
      </c>
      <c r="I97" s="5">
        <f>C97*I95</f>
        <v>428.26000000000005</v>
      </c>
      <c r="J97" s="5">
        <f>C97*J95</f>
        <v>463.26000000000005</v>
      </c>
      <c r="K97" s="5">
        <f>C97*K95</f>
        <v>484.12000000000006</v>
      </c>
      <c r="L97" s="5">
        <f>C97*L95</f>
        <v>507.50000000000011</v>
      </c>
      <c r="M97" s="5">
        <f>C97*M95</f>
        <v>509.04000000000008</v>
      </c>
      <c r="N97" s="5">
        <f>C97*N95</f>
        <v>514.22</v>
      </c>
      <c r="O97" s="5">
        <f>C97*O95</f>
        <v>519.96</v>
      </c>
      <c r="P97" s="5">
        <f>C97*P95</f>
        <v>517.30000000000007</v>
      </c>
      <c r="Q97" s="5">
        <f>C97*Q95</f>
        <v>510.86</v>
      </c>
      <c r="R97" s="5">
        <f>C97*R95</f>
        <v>491.96000000000004</v>
      </c>
      <c r="S97" s="5">
        <f>C97*S95</f>
        <v>488.88</v>
      </c>
      <c r="T97" s="5">
        <f>C97*T95</f>
        <v>486.92</v>
      </c>
      <c r="V97" s="9">
        <v>0.14000000000000001</v>
      </c>
      <c r="W97" s="9">
        <v>0.22</v>
      </c>
      <c r="X97" s="24">
        <v>1.35</v>
      </c>
      <c r="Y97" s="9">
        <v>0.46</v>
      </c>
      <c r="Z97" s="9">
        <v>0.19</v>
      </c>
      <c r="AA97" s="9">
        <v>0.41</v>
      </c>
      <c r="AB97" s="9">
        <v>0.37</v>
      </c>
      <c r="AC97" s="9">
        <v>0.11</v>
      </c>
      <c r="AD97" s="9">
        <v>1.67</v>
      </c>
      <c r="AE97" s="9">
        <v>1.49</v>
      </c>
      <c r="AF97" s="9">
        <v>2.5</v>
      </c>
      <c r="AG97" s="9">
        <v>2.2599999999999998</v>
      </c>
      <c r="AH97" s="9">
        <v>1.61</v>
      </c>
      <c r="AI97" s="9">
        <v>2.96</v>
      </c>
    </row>
    <row r="98" spans="1:35" ht="30" customHeight="1" x14ac:dyDescent="0.3">
      <c r="A98" s="3"/>
      <c r="B98" s="3"/>
      <c r="C98" s="4">
        <v>19</v>
      </c>
      <c r="D98" s="5">
        <f>D95*C98</f>
        <v>695.21</v>
      </c>
      <c r="E98" s="5">
        <f>E95*C98</f>
        <v>610.85000000000014</v>
      </c>
      <c r="F98" s="5">
        <f t="shared" si="26"/>
        <v>625.10000000000014</v>
      </c>
      <c r="G98" s="5">
        <f t="shared" si="18"/>
        <v>622.1400000000001</v>
      </c>
      <c r="H98" s="5">
        <f>C98*H95</f>
        <v>538.2700000000001</v>
      </c>
      <c r="I98" s="5">
        <f>C98*I95</f>
        <v>581.21</v>
      </c>
      <c r="J98" s="5">
        <f>C98*J95</f>
        <v>628.71</v>
      </c>
      <c r="K98" s="5">
        <f>C98*K95</f>
        <v>657.0200000000001</v>
      </c>
      <c r="L98" s="5">
        <f>C98*L95</f>
        <v>688.75000000000011</v>
      </c>
      <c r="M98" s="5">
        <f>C98*M95</f>
        <v>690.84000000000015</v>
      </c>
      <c r="N98" s="5">
        <f>C98*N95</f>
        <v>697.87000000000012</v>
      </c>
      <c r="O98" s="5">
        <f>C98*O95</f>
        <v>705.66</v>
      </c>
      <c r="P98" s="5">
        <f>C98*P95</f>
        <v>702.05000000000007</v>
      </c>
      <c r="Q98" s="5">
        <f>C98*Q95</f>
        <v>693.31000000000006</v>
      </c>
      <c r="R98" s="5">
        <f>C98*R95</f>
        <v>667.66</v>
      </c>
      <c r="S98" s="5">
        <f>C98*S95</f>
        <v>663.48</v>
      </c>
      <c r="T98" s="5">
        <f>C98*T95</f>
        <v>660.82</v>
      </c>
      <c r="V98" s="9">
        <v>0.14000000000000001</v>
      </c>
      <c r="W98" s="9">
        <v>0.22</v>
      </c>
      <c r="X98" s="24">
        <v>1.35</v>
      </c>
      <c r="Y98" s="9">
        <v>0.46</v>
      </c>
      <c r="Z98" s="9">
        <v>0.19</v>
      </c>
      <c r="AA98" s="9">
        <v>0.41</v>
      </c>
      <c r="AB98" s="9">
        <v>0.37</v>
      </c>
      <c r="AC98" s="9">
        <v>0.11</v>
      </c>
      <c r="AD98" s="9">
        <v>1.67</v>
      </c>
      <c r="AE98" s="9">
        <v>1.49</v>
      </c>
      <c r="AF98" s="9">
        <v>2.5</v>
      </c>
      <c r="AG98" s="9">
        <v>2.2599999999999998</v>
      </c>
      <c r="AH98" s="9">
        <v>1.61</v>
      </c>
      <c r="AI98" s="9">
        <v>2.96</v>
      </c>
    </row>
    <row r="99" spans="1:35" ht="30" customHeight="1" x14ac:dyDescent="0.3">
      <c r="A99" s="3"/>
      <c r="B99" s="3"/>
      <c r="C99" s="4">
        <v>48</v>
      </c>
      <c r="D99" s="5">
        <f>D95*C99</f>
        <v>1756.3200000000002</v>
      </c>
      <c r="E99" s="5">
        <f>E95*C99</f>
        <v>1543.2000000000003</v>
      </c>
      <c r="F99" s="5">
        <f t="shared" si="26"/>
        <v>1579.2000000000003</v>
      </c>
      <c r="G99" s="5">
        <f t="shared" si="18"/>
        <v>1576.2400000000002</v>
      </c>
      <c r="H99" s="5">
        <f>C99*H95</f>
        <v>1359.8400000000001</v>
      </c>
      <c r="I99" s="5">
        <f>C99*I95</f>
        <v>1468.3200000000002</v>
      </c>
      <c r="J99" s="5">
        <f>C99*J95</f>
        <v>1588.3200000000002</v>
      </c>
      <c r="K99" s="5">
        <f>C99*K95</f>
        <v>1659.8400000000001</v>
      </c>
      <c r="L99" s="5">
        <f>C99*L95</f>
        <v>1740.0000000000005</v>
      </c>
      <c r="M99" s="5">
        <f>C99*M95</f>
        <v>1745.2800000000002</v>
      </c>
      <c r="N99" s="5">
        <f>C99*N95</f>
        <v>1763.0400000000002</v>
      </c>
      <c r="O99" s="5">
        <f>C99*O95</f>
        <v>1782.72</v>
      </c>
      <c r="P99" s="5">
        <f>C99*P95</f>
        <v>1773.6000000000001</v>
      </c>
      <c r="Q99" s="5">
        <f>C99*Q95</f>
        <v>1751.52</v>
      </c>
      <c r="R99" s="5">
        <f>C99*R95</f>
        <v>1686.72</v>
      </c>
      <c r="S99" s="5">
        <f>C99*S95</f>
        <v>1676.16</v>
      </c>
      <c r="T99" s="5">
        <f>C99*T95</f>
        <v>1669.44</v>
      </c>
      <c r="V99" s="9">
        <v>0.14000000000000001</v>
      </c>
      <c r="W99" s="9">
        <v>0.22</v>
      </c>
      <c r="X99" s="24">
        <v>1.35</v>
      </c>
      <c r="Y99" s="9">
        <v>0.46</v>
      </c>
      <c r="Z99" s="9">
        <v>0.19</v>
      </c>
      <c r="AA99" s="9">
        <v>0.41</v>
      </c>
      <c r="AB99" s="9">
        <v>0.37</v>
      </c>
      <c r="AC99" s="9">
        <v>0.11</v>
      </c>
      <c r="AD99" s="9">
        <v>1.67</v>
      </c>
      <c r="AE99" s="9">
        <v>1.49</v>
      </c>
      <c r="AF99" s="9">
        <v>2.5</v>
      </c>
      <c r="AG99" s="9">
        <v>2.2599999999999998</v>
      </c>
      <c r="AH99" s="9">
        <v>1.61</v>
      </c>
      <c r="AI99" s="9">
        <v>2.96</v>
      </c>
    </row>
    <row r="100" spans="1:35" ht="30" customHeight="1" x14ac:dyDescent="0.3">
      <c r="A100" s="3" t="s">
        <v>18</v>
      </c>
      <c r="B100" s="3" t="s">
        <v>7</v>
      </c>
      <c r="C100" s="4" t="s">
        <v>8</v>
      </c>
      <c r="D100" s="5">
        <v>36.619999999999997</v>
      </c>
      <c r="E100" s="5">
        <f t="shared" ref="E100:E108" si="27">D100-4.44</f>
        <v>32.18</v>
      </c>
      <c r="F100" s="5">
        <f>E100+0.75</f>
        <v>32.93</v>
      </c>
      <c r="G100" s="5">
        <f t="shared" si="18"/>
        <v>29.97</v>
      </c>
      <c r="H100" s="5">
        <f t="shared" ref="H100:H108" si="28">G100-AH100</f>
        <v>28.36</v>
      </c>
      <c r="I100" s="5">
        <f t="shared" ref="I100:I108" si="29">H100+AG100</f>
        <v>30.619999999999997</v>
      </c>
      <c r="J100" s="5">
        <f t="shared" ref="J100:J108" si="30">I100+AF100</f>
        <v>33.119999999999997</v>
      </c>
      <c r="K100" s="5">
        <f t="shared" ref="K100:K108" si="31">J100+AE100</f>
        <v>34.61</v>
      </c>
      <c r="L100" s="5">
        <f t="shared" ref="L100:L108" si="32">K100+AD100</f>
        <v>36.28</v>
      </c>
      <c r="M100" s="5">
        <f t="shared" ref="M100:M108" si="33">L100+AC100</f>
        <v>36.39</v>
      </c>
      <c r="N100" s="5">
        <f t="shared" ref="N100:N108" si="34">M100+AB100</f>
        <v>36.76</v>
      </c>
      <c r="O100" s="5">
        <f t="shared" ref="O100:O108" si="35">N100+AA100</f>
        <v>37.169999999999995</v>
      </c>
      <c r="P100" s="5">
        <f t="shared" ref="P100:P108" si="36">O100-Z100</f>
        <v>36.979999999999997</v>
      </c>
      <c r="Q100" s="5">
        <f t="shared" ref="Q100:Q108" si="37">P100-Y100</f>
        <v>36.519999999999996</v>
      </c>
      <c r="R100" s="5">
        <f t="shared" si="19"/>
        <v>35.169999999999995</v>
      </c>
      <c r="S100" s="5">
        <f t="shared" si="20"/>
        <v>34.949999999999996</v>
      </c>
      <c r="T100" s="5">
        <f t="shared" si="21"/>
        <v>34.809999999999995</v>
      </c>
      <c r="V100" s="9">
        <v>0.14000000000000001</v>
      </c>
      <c r="W100" s="9">
        <v>0.22</v>
      </c>
      <c r="X100" s="24">
        <v>1.35</v>
      </c>
      <c r="Y100" s="9">
        <v>0.46</v>
      </c>
      <c r="Z100" s="9">
        <v>0.19</v>
      </c>
      <c r="AA100" s="9">
        <v>0.41</v>
      </c>
      <c r="AB100" s="9">
        <v>0.37</v>
      </c>
      <c r="AC100" s="9">
        <v>0.11</v>
      </c>
      <c r="AD100" s="9">
        <v>1.67</v>
      </c>
      <c r="AE100" s="9">
        <v>1.49</v>
      </c>
      <c r="AF100" s="9">
        <v>2.5</v>
      </c>
      <c r="AG100" s="9">
        <v>2.2599999999999998</v>
      </c>
      <c r="AH100" s="9">
        <v>1.61</v>
      </c>
      <c r="AI100" s="9">
        <v>2.96</v>
      </c>
    </row>
    <row r="101" spans="1:35" ht="30" customHeight="1" x14ac:dyDescent="0.3">
      <c r="A101" s="7" t="s">
        <v>18</v>
      </c>
      <c r="B101" s="3" t="s">
        <v>9</v>
      </c>
      <c r="C101" s="4" t="s">
        <v>8</v>
      </c>
      <c r="D101" s="5">
        <v>36.630000000000003</v>
      </c>
      <c r="E101" s="5">
        <f t="shared" si="27"/>
        <v>32.190000000000005</v>
      </c>
      <c r="F101" s="5">
        <f t="shared" ref="F101:F108" si="38">E101+0.75</f>
        <v>32.940000000000005</v>
      </c>
      <c r="G101" s="5">
        <f t="shared" si="18"/>
        <v>29.980000000000004</v>
      </c>
      <c r="H101" s="5">
        <f t="shared" si="28"/>
        <v>28.370000000000005</v>
      </c>
      <c r="I101" s="5">
        <f t="shared" si="29"/>
        <v>30.630000000000003</v>
      </c>
      <c r="J101" s="5">
        <f t="shared" si="30"/>
        <v>33.130000000000003</v>
      </c>
      <c r="K101" s="5">
        <f t="shared" si="31"/>
        <v>34.620000000000005</v>
      </c>
      <c r="L101" s="5">
        <f t="shared" si="32"/>
        <v>36.290000000000006</v>
      </c>
      <c r="M101" s="5">
        <f t="shared" si="33"/>
        <v>36.400000000000006</v>
      </c>
      <c r="N101" s="5">
        <f t="shared" si="34"/>
        <v>36.770000000000003</v>
      </c>
      <c r="O101" s="5">
        <f t="shared" si="35"/>
        <v>37.18</v>
      </c>
      <c r="P101" s="5">
        <f t="shared" si="36"/>
        <v>36.99</v>
      </c>
      <c r="Q101" s="5">
        <f t="shared" si="37"/>
        <v>36.53</v>
      </c>
      <c r="R101" s="5">
        <f t="shared" si="19"/>
        <v>35.18</v>
      </c>
      <c r="S101" s="5">
        <f t="shared" si="20"/>
        <v>34.96</v>
      </c>
      <c r="T101" s="5">
        <f t="shared" si="21"/>
        <v>34.82</v>
      </c>
      <c r="V101" s="9">
        <v>0.14000000000000001</v>
      </c>
      <c r="W101" s="9">
        <v>0.22</v>
      </c>
      <c r="X101" s="24">
        <v>1.35</v>
      </c>
      <c r="Y101" s="9">
        <v>0.46</v>
      </c>
      <c r="Z101" s="9">
        <v>0.19</v>
      </c>
      <c r="AA101" s="9">
        <v>0.41</v>
      </c>
      <c r="AB101" s="9">
        <v>0.37</v>
      </c>
      <c r="AC101" s="9">
        <v>0.11</v>
      </c>
      <c r="AD101" s="9">
        <v>1.67</v>
      </c>
      <c r="AE101" s="9">
        <v>1.49</v>
      </c>
      <c r="AF101" s="9">
        <v>2.5</v>
      </c>
      <c r="AG101" s="9">
        <v>2.2599999999999998</v>
      </c>
      <c r="AH101" s="9">
        <v>1.61</v>
      </c>
      <c r="AI101" s="9">
        <v>2.96</v>
      </c>
    </row>
    <row r="102" spans="1:35" ht="30" customHeight="1" x14ac:dyDescent="0.3">
      <c r="A102" s="3" t="s">
        <v>18</v>
      </c>
      <c r="B102" s="3" t="s">
        <v>10</v>
      </c>
      <c r="C102" s="4" t="s">
        <v>8</v>
      </c>
      <c r="D102" s="5">
        <v>36.299999999999997</v>
      </c>
      <c r="E102" s="5">
        <f t="shared" si="27"/>
        <v>31.859999999999996</v>
      </c>
      <c r="F102" s="5">
        <f t="shared" si="38"/>
        <v>32.61</v>
      </c>
      <c r="G102" s="5">
        <f t="shared" si="18"/>
        <v>29.65</v>
      </c>
      <c r="H102" s="5">
        <f t="shared" si="28"/>
        <v>28.04</v>
      </c>
      <c r="I102" s="5">
        <f t="shared" si="29"/>
        <v>30.299999999999997</v>
      </c>
      <c r="J102" s="5">
        <f t="shared" si="30"/>
        <v>32.799999999999997</v>
      </c>
      <c r="K102" s="5">
        <f t="shared" si="31"/>
        <v>34.29</v>
      </c>
      <c r="L102" s="5">
        <f t="shared" si="32"/>
        <v>35.96</v>
      </c>
      <c r="M102" s="5">
        <f t="shared" si="33"/>
        <v>36.07</v>
      </c>
      <c r="N102" s="5">
        <f t="shared" si="34"/>
        <v>36.44</v>
      </c>
      <c r="O102" s="5">
        <f t="shared" si="35"/>
        <v>36.849999999999994</v>
      </c>
      <c r="P102" s="5">
        <f t="shared" si="36"/>
        <v>36.659999999999997</v>
      </c>
      <c r="Q102" s="5">
        <f t="shared" si="37"/>
        <v>36.199999999999996</v>
      </c>
      <c r="R102" s="5">
        <f t="shared" si="19"/>
        <v>34.849999999999994</v>
      </c>
      <c r="S102" s="5">
        <f t="shared" si="20"/>
        <v>34.629999999999995</v>
      </c>
      <c r="T102" s="5">
        <f t="shared" si="21"/>
        <v>34.489999999999995</v>
      </c>
      <c r="V102" s="9">
        <v>0.14000000000000001</v>
      </c>
      <c r="W102" s="9">
        <v>0.22</v>
      </c>
      <c r="X102" s="24">
        <v>1.35</v>
      </c>
      <c r="Y102" s="9">
        <v>0.46</v>
      </c>
      <c r="Z102" s="9">
        <v>0.19</v>
      </c>
      <c r="AA102" s="9">
        <v>0.41</v>
      </c>
      <c r="AB102" s="9">
        <v>0.37</v>
      </c>
      <c r="AC102" s="9">
        <v>0.11</v>
      </c>
      <c r="AD102" s="9">
        <v>1.67</v>
      </c>
      <c r="AE102" s="9">
        <v>1.49</v>
      </c>
      <c r="AF102" s="9">
        <v>2.5</v>
      </c>
      <c r="AG102" s="9">
        <v>2.2599999999999998</v>
      </c>
      <c r="AH102" s="9">
        <v>1.61</v>
      </c>
      <c r="AI102" s="9">
        <v>2.96</v>
      </c>
    </row>
    <row r="103" spans="1:35" ht="30" customHeight="1" x14ac:dyDescent="0.3">
      <c r="A103" s="3" t="s">
        <v>18</v>
      </c>
      <c r="B103" s="3" t="s">
        <v>11</v>
      </c>
      <c r="C103" s="4" t="s">
        <v>8</v>
      </c>
      <c r="D103" s="5">
        <v>36.67</v>
      </c>
      <c r="E103" s="5">
        <f t="shared" si="27"/>
        <v>32.230000000000004</v>
      </c>
      <c r="F103" s="5">
        <f t="shared" si="38"/>
        <v>32.980000000000004</v>
      </c>
      <c r="G103" s="5">
        <f t="shared" si="18"/>
        <v>30.020000000000003</v>
      </c>
      <c r="H103" s="5">
        <f t="shared" si="28"/>
        <v>28.410000000000004</v>
      </c>
      <c r="I103" s="5">
        <f t="shared" si="29"/>
        <v>30.67</v>
      </c>
      <c r="J103" s="5">
        <f t="shared" si="30"/>
        <v>33.17</v>
      </c>
      <c r="K103" s="5">
        <f t="shared" si="31"/>
        <v>34.660000000000004</v>
      </c>
      <c r="L103" s="5">
        <f t="shared" si="32"/>
        <v>36.330000000000005</v>
      </c>
      <c r="M103" s="5">
        <f t="shared" si="33"/>
        <v>36.440000000000005</v>
      </c>
      <c r="N103" s="5">
        <f t="shared" si="34"/>
        <v>36.81</v>
      </c>
      <c r="O103" s="5">
        <f t="shared" si="35"/>
        <v>37.22</v>
      </c>
      <c r="P103" s="5">
        <f t="shared" si="36"/>
        <v>37.03</v>
      </c>
      <c r="Q103" s="5">
        <f t="shared" si="37"/>
        <v>36.57</v>
      </c>
      <c r="R103" s="5">
        <f t="shared" si="19"/>
        <v>35.22</v>
      </c>
      <c r="S103" s="5">
        <f t="shared" si="20"/>
        <v>35</v>
      </c>
      <c r="T103" s="5">
        <f t="shared" si="21"/>
        <v>34.86</v>
      </c>
      <c r="V103" s="9">
        <v>0.14000000000000001</v>
      </c>
      <c r="W103" s="9">
        <v>0.22</v>
      </c>
      <c r="X103" s="24">
        <v>1.35</v>
      </c>
      <c r="Y103" s="9">
        <v>0.46</v>
      </c>
      <c r="Z103" s="9">
        <v>0.19</v>
      </c>
      <c r="AA103" s="9">
        <v>0.41</v>
      </c>
      <c r="AB103" s="9">
        <v>0.37</v>
      </c>
      <c r="AC103" s="9">
        <v>0.11</v>
      </c>
      <c r="AD103" s="9">
        <v>1.67</v>
      </c>
      <c r="AE103" s="9">
        <v>1.49</v>
      </c>
      <c r="AF103" s="9">
        <v>2.5</v>
      </c>
      <c r="AG103" s="9">
        <v>2.2599999999999998</v>
      </c>
      <c r="AH103" s="9">
        <v>1.61</v>
      </c>
      <c r="AI103" s="9">
        <v>2.96</v>
      </c>
    </row>
    <row r="104" spans="1:35" ht="30" customHeight="1" x14ac:dyDescent="0.3">
      <c r="A104" s="3" t="s">
        <v>18</v>
      </c>
      <c r="B104" s="3" t="s">
        <v>12</v>
      </c>
      <c r="C104" s="4" t="s">
        <v>8</v>
      </c>
      <c r="D104" s="5">
        <v>36.83</v>
      </c>
      <c r="E104" s="5">
        <f t="shared" si="27"/>
        <v>32.39</v>
      </c>
      <c r="F104" s="5">
        <f t="shared" si="38"/>
        <v>33.14</v>
      </c>
      <c r="G104" s="5">
        <f t="shared" si="18"/>
        <v>30.18</v>
      </c>
      <c r="H104" s="5">
        <f t="shared" si="28"/>
        <v>28.57</v>
      </c>
      <c r="I104" s="5">
        <f t="shared" si="29"/>
        <v>30.83</v>
      </c>
      <c r="J104" s="5">
        <f t="shared" si="30"/>
        <v>33.33</v>
      </c>
      <c r="K104" s="5">
        <f t="shared" si="31"/>
        <v>34.82</v>
      </c>
      <c r="L104" s="5">
        <f t="shared" si="32"/>
        <v>36.49</v>
      </c>
      <c r="M104" s="5">
        <f t="shared" si="33"/>
        <v>36.6</v>
      </c>
      <c r="N104" s="5">
        <f t="shared" si="34"/>
        <v>36.97</v>
      </c>
      <c r="O104" s="5">
        <f t="shared" si="35"/>
        <v>37.379999999999995</v>
      </c>
      <c r="P104" s="5">
        <f t="shared" si="36"/>
        <v>37.19</v>
      </c>
      <c r="Q104" s="5">
        <f t="shared" si="37"/>
        <v>36.729999999999997</v>
      </c>
      <c r="R104" s="5">
        <f t="shared" si="19"/>
        <v>35.379999999999995</v>
      </c>
      <c r="S104" s="5">
        <f t="shared" si="20"/>
        <v>35.159999999999997</v>
      </c>
      <c r="T104" s="5">
        <f t="shared" si="21"/>
        <v>35.019999999999996</v>
      </c>
      <c r="V104" s="9">
        <v>0.14000000000000001</v>
      </c>
      <c r="W104" s="9">
        <v>0.22</v>
      </c>
      <c r="X104" s="24">
        <v>1.35</v>
      </c>
      <c r="Y104" s="9">
        <v>0.46</v>
      </c>
      <c r="Z104" s="9">
        <v>0.19</v>
      </c>
      <c r="AA104" s="9">
        <v>0.41</v>
      </c>
      <c r="AB104" s="9">
        <v>0.37</v>
      </c>
      <c r="AC104" s="9">
        <v>0.11</v>
      </c>
      <c r="AD104" s="9">
        <v>1.67</v>
      </c>
      <c r="AE104" s="9">
        <v>1.49</v>
      </c>
      <c r="AF104" s="9">
        <v>2.5</v>
      </c>
      <c r="AG104" s="9">
        <v>2.2599999999999998</v>
      </c>
      <c r="AH104" s="9">
        <v>1.61</v>
      </c>
      <c r="AI104" s="9">
        <v>2.96</v>
      </c>
    </row>
    <row r="105" spans="1:35" ht="30" customHeight="1" x14ac:dyDescent="0.3">
      <c r="A105" s="3" t="s">
        <v>18</v>
      </c>
      <c r="B105" s="3" t="s">
        <v>13</v>
      </c>
      <c r="C105" s="4" t="s">
        <v>8</v>
      </c>
      <c r="D105" s="5">
        <v>36.65</v>
      </c>
      <c r="E105" s="5">
        <f t="shared" si="27"/>
        <v>32.21</v>
      </c>
      <c r="F105" s="5">
        <f t="shared" si="38"/>
        <v>32.96</v>
      </c>
      <c r="G105" s="5">
        <f t="shared" si="18"/>
        <v>30</v>
      </c>
      <c r="H105" s="5">
        <f t="shared" si="28"/>
        <v>28.39</v>
      </c>
      <c r="I105" s="5">
        <f t="shared" si="29"/>
        <v>30.65</v>
      </c>
      <c r="J105" s="5">
        <f t="shared" si="30"/>
        <v>33.15</v>
      </c>
      <c r="K105" s="5">
        <f t="shared" si="31"/>
        <v>34.64</v>
      </c>
      <c r="L105" s="5">
        <f t="shared" si="32"/>
        <v>36.31</v>
      </c>
      <c r="M105" s="5">
        <f t="shared" si="33"/>
        <v>36.42</v>
      </c>
      <c r="N105" s="5">
        <f t="shared" si="34"/>
        <v>36.79</v>
      </c>
      <c r="O105" s="5">
        <f t="shared" si="35"/>
        <v>37.199999999999996</v>
      </c>
      <c r="P105" s="5">
        <f t="shared" si="36"/>
        <v>37.01</v>
      </c>
      <c r="Q105" s="5">
        <f t="shared" si="37"/>
        <v>36.549999999999997</v>
      </c>
      <c r="R105" s="5">
        <f t="shared" si="19"/>
        <v>35.199999999999996</v>
      </c>
      <c r="S105" s="5">
        <f t="shared" si="20"/>
        <v>34.979999999999997</v>
      </c>
      <c r="T105" s="5">
        <f t="shared" si="21"/>
        <v>34.839999999999996</v>
      </c>
      <c r="V105" s="9">
        <v>0.14000000000000001</v>
      </c>
      <c r="W105" s="9">
        <v>0.22</v>
      </c>
      <c r="X105" s="24">
        <v>1.35</v>
      </c>
      <c r="Y105" s="9">
        <v>0.46</v>
      </c>
      <c r="Z105" s="9">
        <v>0.19</v>
      </c>
      <c r="AA105" s="9">
        <v>0.41</v>
      </c>
      <c r="AB105" s="9">
        <v>0.37</v>
      </c>
      <c r="AC105" s="9">
        <v>0.11</v>
      </c>
      <c r="AD105" s="9">
        <v>1.67</v>
      </c>
      <c r="AE105" s="9">
        <v>1.49</v>
      </c>
      <c r="AF105" s="9">
        <v>2.5</v>
      </c>
      <c r="AG105" s="9">
        <v>2.2599999999999998</v>
      </c>
      <c r="AH105" s="9">
        <v>1.61</v>
      </c>
      <c r="AI105" s="9">
        <v>2.96</v>
      </c>
    </row>
    <row r="106" spans="1:35" ht="30" customHeight="1" x14ac:dyDescent="0.3">
      <c r="A106" s="3" t="s">
        <v>18</v>
      </c>
      <c r="B106" s="3" t="s">
        <v>14</v>
      </c>
      <c r="C106" s="4" t="s">
        <v>8</v>
      </c>
      <c r="D106" s="5">
        <v>36.64</v>
      </c>
      <c r="E106" s="5">
        <f t="shared" si="27"/>
        <v>32.200000000000003</v>
      </c>
      <c r="F106" s="5">
        <f t="shared" si="38"/>
        <v>32.950000000000003</v>
      </c>
      <c r="G106" s="5">
        <f t="shared" ref="G106:G108" si="39">F106-AI106</f>
        <v>29.990000000000002</v>
      </c>
      <c r="H106" s="5">
        <f t="shared" si="28"/>
        <v>28.380000000000003</v>
      </c>
      <c r="I106" s="5">
        <f t="shared" si="29"/>
        <v>30.64</v>
      </c>
      <c r="J106" s="5">
        <f t="shared" si="30"/>
        <v>33.14</v>
      </c>
      <c r="K106" s="5">
        <f t="shared" si="31"/>
        <v>34.630000000000003</v>
      </c>
      <c r="L106" s="5">
        <f t="shared" si="32"/>
        <v>36.300000000000004</v>
      </c>
      <c r="M106" s="5">
        <f t="shared" si="33"/>
        <v>36.410000000000004</v>
      </c>
      <c r="N106" s="5">
        <f t="shared" si="34"/>
        <v>36.78</v>
      </c>
      <c r="O106" s="5">
        <f t="shared" si="35"/>
        <v>37.19</v>
      </c>
      <c r="P106" s="5">
        <f t="shared" si="36"/>
        <v>37</v>
      </c>
      <c r="Q106" s="5">
        <f t="shared" si="37"/>
        <v>36.54</v>
      </c>
      <c r="R106" s="5">
        <f t="shared" si="19"/>
        <v>35.19</v>
      </c>
      <c r="S106" s="5">
        <f t="shared" si="20"/>
        <v>34.97</v>
      </c>
      <c r="T106" s="5">
        <f t="shared" si="21"/>
        <v>34.83</v>
      </c>
      <c r="V106" s="9">
        <v>0.14000000000000001</v>
      </c>
      <c r="W106" s="9">
        <v>0.22</v>
      </c>
      <c r="X106" s="24">
        <v>1.35</v>
      </c>
      <c r="Y106" s="9">
        <v>0.46</v>
      </c>
      <c r="Z106" s="9">
        <v>0.19</v>
      </c>
      <c r="AA106" s="9">
        <v>0.41</v>
      </c>
      <c r="AB106" s="9">
        <v>0.37</v>
      </c>
      <c r="AC106" s="9">
        <v>0.11</v>
      </c>
      <c r="AD106" s="9">
        <v>1.67</v>
      </c>
      <c r="AE106" s="9">
        <v>1.49</v>
      </c>
      <c r="AF106" s="9">
        <v>2.5</v>
      </c>
      <c r="AG106" s="9">
        <v>2.2599999999999998</v>
      </c>
      <c r="AH106" s="9">
        <v>1.61</v>
      </c>
      <c r="AI106" s="9">
        <v>2.96</v>
      </c>
    </row>
    <row r="107" spans="1:35" ht="30" customHeight="1" x14ac:dyDescent="0.3">
      <c r="A107" s="3" t="s">
        <v>18</v>
      </c>
      <c r="B107" s="3" t="s">
        <v>15</v>
      </c>
      <c r="C107" s="4" t="s">
        <v>8</v>
      </c>
      <c r="D107" s="5">
        <v>36.72</v>
      </c>
      <c r="E107" s="5">
        <f t="shared" si="27"/>
        <v>32.28</v>
      </c>
      <c r="F107" s="5">
        <f t="shared" si="38"/>
        <v>33.03</v>
      </c>
      <c r="G107" s="5">
        <f t="shared" si="39"/>
        <v>30.07</v>
      </c>
      <c r="H107" s="5">
        <f t="shared" si="28"/>
        <v>28.46</v>
      </c>
      <c r="I107" s="5">
        <f t="shared" si="29"/>
        <v>30.72</v>
      </c>
      <c r="J107" s="5">
        <f t="shared" si="30"/>
        <v>33.22</v>
      </c>
      <c r="K107" s="5">
        <f t="shared" si="31"/>
        <v>34.71</v>
      </c>
      <c r="L107" s="5">
        <f t="shared" si="32"/>
        <v>36.380000000000003</v>
      </c>
      <c r="M107" s="5">
        <f t="shared" si="33"/>
        <v>36.49</v>
      </c>
      <c r="N107" s="5">
        <f t="shared" si="34"/>
        <v>36.86</v>
      </c>
      <c r="O107" s="5">
        <f t="shared" si="35"/>
        <v>37.269999999999996</v>
      </c>
      <c r="P107" s="5">
        <f t="shared" si="36"/>
        <v>37.08</v>
      </c>
      <c r="Q107" s="5">
        <f t="shared" si="37"/>
        <v>36.619999999999997</v>
      </c>
      <c r="R107" s="5">
        <f t="shared" si="19"/>
        <v>35.269999999999996</v>
      </c>
      <c r="S107" s="5">
        <f t="shared" si="20"/>
        <v>35.049999999999997</v>
      </c>
      <c r="T107" s="5">
        <f t="shared" si="21"/>
        <v>34.909999999999997</v>
      </c>
      <c r="V107" s="9">
        <v>0.14000000000000001</v>
      </c>
      <c r="W107" s="9">
        <v>0.22</v>
      </c>
      <c r="X107" s="24">
        <v>1.35</v>
      </c>
      <c r="Y107" s="9">
        <v>0.46</v>
      </c>
      <c r="Z107" s="9">
        <v>0.19</v>
      </c>
      <c r="AA107" s="9">
        <v>0.41</v>
      </c>
      <c r="AB107" s="9">
        <v>0.37</v>
      </c>
      <c r="AC107" s="9">
        <v>0.11</v>
      </c>
      <c r="AD107" s="9">
        <v>1.67</v>
      </c>
      <c r="AE107" s="9">
        <v>1.49</v>
      </c>
      <c r="AF107" s="9">
        <v>2.5</v>
      </c>
      <c r="AG107" s="9">
        <v>2.2599999999999998</v>
      </c>
      <c r="AH107" s="9">
        <v>1.61</v>
      </c>
      <c r="AI107" s="9">
        <v>2.96</v>
      </c>
    </row>
    <row r="108" spans="1:35" ht="30" customHeight="1" x14ac:dyDescent="0.3">
      <c r="A108" s="3" t="s">
        <v>18</v>
      </c>
      <c r="B108" s="3" t="s">
        <v>16</v>
      </c>
      <c r="C108" s="4" t="s">
        <v>8</v>
      </c>
      <c r="D108" s="5">
        <v>36.590000000000003</v>
      </c>
      <c r="E108" s="5">
        <f t="shared" si="27"/>
        <v>32.150000000000006</v>
      </c>
      <c r="F108" s="5">
        <f t="shared" si="38"/>
        <v>32.900000000000006</v>
      </c>
      <c r="G108" s="5">
        <f t="shared" si="39"/>
        <v>29.940000000000005</v>
      </c>
      <c r="H108" s="5">
        <f t="shared" si="28"/>
        <v>28.330000000000005</v>
      </c>
      <c r="I108" s="5">
        <f t="shared" si="29"/>
        <v>30.590000000000003</v>
      </c>
      <c r="J108" s="5">
        <f t="shared" si="30"/>
        <v>33.090000000000003</v>
      </c>
      <c r="K108" s="5">
        <f t="shared" si="31"/>
        <v>34.580000000000005</v>
      </c>
      <c r="L108" s="5">
        <f t="shared" si="32"/>
        <v>36.250000000000007</v>
      </c>
      <c r="M108" s="5">
        <f t="shared" si="33"/>
        <v>36.360000000000007</v>
      </c>
      <c r="N108" s="5">
        <f t="shared" si="34"/>
        <v>36.730000000000004</v>
      </c>
      <c r="O108" s="5">
        <f t="shared" si="35"/>
        <v>37.14</v>
      </c>
      <c r="P108" s="5">
        <f t="shared" si="36"/>
        <v>36.950000000000003</v>
      </c>
      <c r="Q108" s="5">
        <f t="shared" si="37"/>
        <v>36.49</v>
      </c>
      <c r="R108" s="5">
        <f t="shared" si="19"/>
        <v>35.14</v>
      </c>
      <c r="S108" s="5">
        <f t="shared" si="20"/>
        <v>34.92</v>
      </c>
      <c r="T108" s="5">
        <f t="shared" si="21"/>
        <v>34.78</v>
      </c>
      <c r="V108" s="9">
        <v>0.14000000000000001</v>
      </c>
      <c r="W108" s="9">
        <v>0.22</v>
      </c>
      <c r="X108" s="24">
        <v>1.35</v>
      </c>
      <c r="Y108" s="9">
        <v>0.46</v>
      </c>
      <c r="Z108" s="9">
        <v>0.19</v>
      </c>
      <c r="AA108" s="9">
        <v>0.41</v>
      </c>
      <c r="AB108" s="9">
        <v>0.37</v>
      </c>
      <c r="AC108" s="9">
        <v>0.11</v>
      </c>
      <c r="AD108" s="9">
        <v>1.67</v>
      </c>
      <c r="AE108" s="9">
        <v>1.49</v>
      </c>
      <c r="AF108" s="9">
        <v>2.5</v>
      </c>
      <c r="AG108" s="9">
        <v>2.2599999999999998</v>
      </c>
      <c r="AH108" s="9">
        <v>1.61</v>
      </c>
      <c r="AI108" s="9">
        <v>2.96</v>
      </c>
    </row>
  </sheetData>
  <sheetProtection algorithmName="SHA-512" hashValue="pA0dPGnu9bR6VBqQFLjnVCzLeFcQjZAQhfzRd7llZH1W62k0uH9BalwN+fkqdd7l7qB5JKVf3divejo2wb2kRA==" saltValue="Y4AXJNMRX954byzi2vsn5A==" spinCount="100000" sheet="1" autoFilter="0"/>
  <mergeCells count="10">
    <mergeCell ref="V1:AP8"/>
    <mergeCell ref="A6:T6"/>
    <mergeCell ref="A1:T1"/>
    <mergeCell ref="A2:T2"/>
    <mergeCell ref="A3:T3"/>
    <mergeCell ref="A4:T4"/>
    <mergeCell ref="A7:T7"/>
    <mergeCell ref="A8:T8"/>
    <mergeCell ref="A5:T5"/>
    <mergeCell ref="U1:U8"/>
  </mergeCells>
  <phoneticPr fontId="7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A8208-31FE-4FDF-B387-2ADF762B107F}">
  <dimension ref="A1:AI86"/>
  <sheetViews>
    <sheetView topLeftCell="A4" workbookViewId="0">
      <selection activeCell="V4" sqref="V1:AI1048576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5" width="13" style="1" customWidth="1"/>
    <col min="6" max="8" width="12.81640625" style="1" customWidth="1"/>
    <col min="9" max="17" width="17.54296875" style="1" customWidth="1"/>
    <col min="18" max="20" width="14.453125" style="1" customWidth="1"/>
    <col min="21" max="21" width="8.7265625" style="1"/>
    <col min="22" max="22" width="13" style="1" hidden="1" customWidth="1"/>
    <col min="23" max="23" width="13.1796875" style="1" hidden="1" customWidth="1"/>
    <col min="24" max="24" width="13.26953125" style="1" hidden="1" customWidth="1"/>
    <col min="25" max="25" width="0" style="1" hidden="1" customWidth="1"/>
    <col min="26" max="26" width="11.54296875" style="1" hidden="1" customWidth="1"/>
    <col min="27" max="27" width="11.90625" style="1" hidden="1" customWidth="1"/>
    <col min="28" max="28" width="14.26953125" style="1" hidden="1" customWidth="1"/>
    <col min="29" max="29" width="13.453125" style="1" hidden="1" customWidth="1"/>
    <col min="30" max="31" width="8.7265625" style="1" hidden="1" customWidth="1"/>
    <col min="32" max="32" width="11.08984375" style="1" hidden="1" customWidth="1"/>
    <col min="33" max="33" width="11.7265625" style="1" hidden="1" customWidth="1"/>
    <col min="34" max="34" width="8.7265625" style="1" hidden="1" customWidth="1"/>
    <col min="35" max="35" width="10.26953125" style="1" hidden="1" customWidth="1"/>
    <col min="36" max="36" width="4.6328125" style="1" customWidth="1"/>
    <col min="37" max="37" width="8.7265625" style="1" customWidth="1"/>
    <col min="38" max="16384" width="8.7265625" style="1"/>
  </cols>
  <sheetData>
    <row r="1" spans="1:35" ht="82" customHeight="1" x14ac:dyDescent="0.3">
      <c r="A1" s="33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5"/>
    </row>
    <row r="2" spans="1:35" ht="45.5" customHeight="1" x14ac:dyDescent="0.3">
      <c r="A2" s="36" t="s">
        <v>19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8"/>
    </row>
    <row r="3" spans="1:35" ht="26" customHeight="1" x14ac:dyDescent="0.3">
      <c r="A3" s="39" t="s">
        <v>61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1"/>
    </row>
    <row r="4" spans="1:35" ht="37" customHeight="1" x14ac:dyDescent="0.3">
      <c r="A4" s="42" t="s">
        <v>0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4"/>
    </row>
    <row r="5" spans="1:35" ht="46.5" customHeight="1" x14ac:dyDescent="0.3">
      <c r="A5" s="29" t="s">
        <v>57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1"/>
    </row>
    <row r="6" spans="1:35" ht="46.5" customHeight="1" x14ac:dyDescent="0.3">
      <c r="A6" s="29" t="s">
        <v>59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1"/>
    </row>
    <row r="7" spans="1:35" ht="46.5" customHeight="1" x14ac:dyDescent="0.3">
      <c r="A7" s="29" t="s">
        <v>62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1"/>
    </row>
    <row r="8" spans="1:35" ht="46.5" customHeight="1" x14ac:dyDescent="0.3">
      <c r="A8" s="42" t="s">
        <v>30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4"/>
      <c r="AI8" s="1" t="s">
        <v>24</v>
      </c>
    </row>
    <row r="9" spans="1:35" ht="46.5" x14ac:dyDescent="0.3">
      <c r="A9" s="12" t="s">
        <v>1</v>
      </c>
      <c r="B9" s="12" t="s">
        <v>2</v>
      </c>
      <c r="C9" s="12" t="s">
        <v>3</v>
      </c>
      <c r="D9" s="12" t="s">
        <v>4</v>
      </c>
      <c r="E9" s="12" t="s">
        <v>5</v>
      </c>
      <c r="F9" s="12" t="s">
        <v>20</v>
      </c>
      <c r="G9" s="12" t="s">
        <v>28</v>
      </c>
      <c r="H9" s="12" t="s">
        <v>35</v>
      </c>
      <c r="I9" s="2" t="s">
        <v>36</v>
      </c>
      <c r="J9" s="2" t="s">
        <v>39</v>
      </c>
      <c r="K9" s="2" t="s">
        <v>40</v>
      </c>
      <c r="L9" s="2" t="s">
        <v>41</v>
      </c>
      <c r="M9" s="2" t="s">
        <v>43</v>
      </c>
      <c r="N9" s="2" t="s">
        <v>46</v>
      </c>
      <c r="O9" s="2" t="s">
        <v>47</v>
      </c>
      <c r="P9" s="2" t="s">
        <v>49</v>
      </c>
      <c r="Q9" s="2" t="s">
        <v>52</v>
      </c>
      <c r="R9" s="2" t="s">
        <v>54</v>
      </c>
      <c r="S9" s="2" t="s">
        <v>56</v>
      </c>
      <c r="T9" s="2" t="s">
        <v>65</v>
      </c>
      <c r="V9" s="11">
        <v>45511</v>
      </c>
      <c r="W9" s="11">
        <v>45477</v>
      </c>
      <c r="X9" s="11">
        <v>45448</v>
      </c>
      <c r="Y9" s="11">
        <v>45416</v>
      </c>
      <c r="Z9" s="11">
        <v>45385</v>
      </c>
      <c r="AA9" s="11">
        <v>45357</v>
      </c>
      <c r="AB9" s="11">
        <v>45323</v>
      </c>
      <c r="AC9" s="11">
        <v>45292</v>
      </c>
      <c r="AD9" s="11">
        <v>45261</v>
      </c>
      <c r="AE9" s="11">
        <v>45231</v>
      </c>
      <c r="AF9" s="11">
        <v>45203</v>
      </c>
      <c r="AG9" s="11">
        <v>45175</v>
      </c>
      <c r="AH9" s="11">
        <v>45140</v>
      </c>
      <c r="AI9" s="11">
        <v>45108</v>
      </c>
    </row>
    <row r="10" spans="1:35" ht="30" customHeight="1" x14ac:dyDescent="0.3">
      <c r="A10" s="3" t="s">
        <v>6</v>
      </c>
      <c r="B10" s="3" t="s">
        <v>9</v>
      </c>
      <c r="C10" s="4" t="s">
        <v>8</v>
      </c>
      <c r="D10" s="5">
        <v>27.36</v>
      </c>
      <c r="E10" s="5">
        <f>D10-4.44</f>
        <v>22.919999999999998</v>
      </c>
      <c r="F10" s="5">
        <f>E10+0.75</f>
        <v>23.669999999999998</v>
      </c>
      <c r="G10" s="5">
        <f>F10-AI10</f>
        <v>20.709999999999997</v>
      </c>
      <c r="H10" s="5">
        <f>G10-AH10</f>
        <v>19.099999999999998</v>
      </c>
      <c r="I10" s="5">
        <f>H10+AG10</f>
        <v>21.36</v>
      </c>
      <c r="J10" s="5">
        <f>I10+AF10</f>
        <v>23.86</v>
      </c>
      <c r="K10" s="5">
        <f>J10+AE10</f>
        <v>25.349999999999998</v>
      </c>
      <c r="L10" s="5">
        <f>K10+AD10</f>
        <v>27.019999999999996</v>
      </c>
      <c r="M10" s="5">
        <f>L10+AC10</f>
        <v>27.129999999999995</v>
      </c>
      <c r="N10" s="5">
        <f>M10+AB10</f>
        <v>27.499999999999996</v>
      </c>
      <c r="O10" s="5">
        <f>N10+AA10</f>
        <v>27.909999999999997</v>
      </c>
      <c r="P10" s="5">
        <f>O10-Z10</f>
        <v>27.719999999999995</v>
      </c>
      <c r="Q10" s="5">
        <f>P10-Y10</f>
        <v>27.259999999999994</v>
      </c>
      <c r="R10" s="5">
        <f>Q10-X10</f>
        <v>25.909999999999993</v>
      </c>
      <c r="S10" s="5">
        <f>R10-W10</f>
        <v>25.689999999999994</v>
      </c>
      <c r="T10" s="5">
        <f>S10-V10</f>
        <v>25.549999999999994</v>
      </c>
      <c r="U10" s="1" t="s">
        <v>22</v>
      </c>
      <c r="V10" s="9">
        <v>0.14000000000000001</v>
      </c>
      <c r="W10" s="9">
        <v>0.22</v>
      </c>
      <c r="X10" s="9">
        <v>1.35</v>
      </c>
      <c r="Y10" s="9">
        <v>0.46</v>
      </c>
      <c r="Z10" s="9">
        <v>0.19</v>
      </c>
      <c r="AA10" s="9">
        <v>0.41</v>
      </c>
      <c r="AB10" s="9">
        <v>0.37</v>
      </c>
      <c r="AC10" s="9">
        <v>0.11</v>
      </c>
      <c r="AD10" s="9">
        <v>1.67</v>
      </c>
      <c r="AE10" s="9">
        <v>1.49</v>
      </c>
      <c r="AF10" s="9">
        <v>2.5</v>
      </c>
      <c r="AG10" s="9">
        <v>2.2599999999999998</v>
      </c>
      <c r="AH10" s="9">
        <v>1.61</v>
      </c>
      <c r="AI10" s="9">
        <v>2.96</v>
      </c>
    </row>
    <row r="11" spans="1:35" ht="30" customHeight="1" x14ac:dyDescent="0.3">
      <c r="A11" s="3"/>
      <c r="B11" s="3"/>
      <c r="C11" s="4">
        <v>9</v>
      </c>
      <c r="D11" s="5">
        <f>D10*C11</f>
        <v>246.24</v>
      </c>
      <c r="E11" s="5">
        <f>E10*C11</f>
        <v>206.27999999999997</v>
      </c>
      <c r="F11" s="5">
        <f>C11*$F$10</f>
        <v>213.02999999999997</v>
      </c>
      <c r="G11" s="5">
        <f t="shared" ref="G11:G74" si="0">F11-AI11</f>
        <v>210.06999999999996</v>
      </c>
      <c r="H11" s="5">
        <f>C11*H10</f>
        <v>171.89999999999998</v>
      </c>
      <c r="I11" s="5">
        <f>C11*I10</f>
        <v>192.24</v>
      </c>
      <c r="J11" s="5">
        <f>C11*J10</f>
        <v>214.74</v>
      </c>
      <c r="K11" s="5">
        <f>C11*K10</f>
        <v>228.14999999999998</v>
      </c>
      <c r="L11" s="5">
        <f>C11*L10</f>
        <v>243.17999999999995</v>
      </c>
      <c r="M11" s="5">
        <f>C11*M10</f>
        <v>244.16999999999996</v>
      </c>
      <c r="N11" s="5">
        <f>C11*N10</f>
        <v>247.49999999999997</v>
      </c>
      <c r="O11" s="5">
        <f>C11*O10</f>
        <v>251.18999999999997</v>
      </c>
      <c r="P11" s="5">
        <f>C11*P10</f>
        <v>249.47999999999996</v>
      </c>
      <c r="Q11" s="5">
        <f>C11*Q10</f>
        <v>245.33999999999995</v>
      </c>
      <c r="R11" s="5">
        <f>C11*R10</f>
        <v>233.18999999999994</v>
      </c>
      <c r="S11" s="5">
        <f>C11*S10</f>
        <v>231.20999999999995</v>
      </c>
      <c r="T11" s="5">
        <f>C11*T10</f>
        <v>229.94999999999993</v>
      </c>
      <c r="V11" s="9">
        <v>0.14000000000000001</v>
      </c>
      <c r="W11" s="9">
        <v>0.22</v>
      </c>
      <c r="X11" s="9">
        <v>1.35</v>
      </c>
      <c r="Y11" s="9">
        <v>0.46</v>
      </c>
      <c r="Z11" s="9">
        <v>0.19</v>
      </c>
      <c r="AA11" s="9">
        <v>0.41</v>
      </c>
      <c r="AB11" s="9">
        <v>0.37</v>
      </c>
      <c r="AC11" s="9">
        <v>0.11</v>
      </c>
      <c r="AD11" s="9">
        <v>1.67</v>
      </c>
      <c r="AE11" s="9">
        <v>1.49</v>
      </c>
      <c r="AF11" s="9">
        <v>2.5</v>
      </c>
      <c r="AG11" s="9">
        <v>2.2599999999999998</v>
      </c>
      <c r="AH11" s="9">
        <v>1.61</v>
      </c>
      <c r="AI11" s="9">
        <v>2.96</v>
      </c>
    </row>
    <row r="12" spans="1:35" ht="30" customHeight="1" x14ac:dyDescent="0.3">
      <c r="A12" s="3"/>
      <c r="B12" s="3"/>
      <c r="C12" s="4">
        <v>14</v>
      </c>
      <c r="D12" s="5">
        <f>D10*C12</f>
        <v>383.03999999999996</v>
      </c>
      <c r="E12" s="5">
        <f>E10*C12</f>
        <v>320.88</v>
      </c>
      <c r="F12" s="5">
        <f t="shared" ref="F12:F14" si="1">C12*$F$10</f>
        <v>331.38</v>
      </c>
      <c r="G12" s="5">
        <f t="shared" si="0"/>
        <v>328.42</v>
      </c>
      <c r="H12" s="5">
        <f>C12*H10</f>
        <v>267.39999999999998</v>
      </c>
      <c r="I12" s="5">
        <f>C12*I10</f>
        <v>299.03999999999996</v>
      </c>
      <c r="J12" s="5">
        <f>C12*J10</f>
        <v>334.03999999999996</v>
      </c>
      <c r="K12" s="5">
        <f>C12*K10</f>
        <v>354.9</v>
      </c>
      <c r="L12" s="5">
        <f>C12*L10</f>
        <v>378.28</v>
      </c>
      <c r="M12" s="5">
        <f>C12*M10</f>
        <v>379.81999999999994</v>
      </c>
      <c r="N12" s="5">
        <f>C12*N10</f>
        <v>384.99999999999994</v>
      </c>
      <c r="O12" s="5">
        <f>C12*O10</f>
        <v>390.73999999999995</v>
      </c>
      <c r="P12" s="5">
        <f>C12*P10</f>
        <v>388.07999999999993</v>
      </c>
      <c r="Q12" s="5">
        <f>C12*Q10</f>
        <v>381.63999999999993</v>
      </c>
      <c r="R12" s="5">
        <f>C12*R10</f>
        <v>362.7399999999999</v>
      </c>
      <c r="S12" s="5">
        <f>C12*S10</f>
        <v>359.65999999999991</v>
      </c>
      <c r="T12" s="5">
        <f>C12*T10</f>
        <v>357.69999999999993</v>
      </c>
      <c r="V12" s="9">
        <v>0.14000000000000001</v>
      </c>
      <c r="W12" s="9">
        <v>0.22</v>
      </c>
      <c r="X12" s="9">
        <v>1.35</v>
      </c>
      <c r="Y12" s="9">
        <v>0.46</v>
      </c>
      <c r="Z12" s="9">
        <v>0.19</v>
      </c>
      <c r="AA12" s="9">
        <v>0.41</v>
      </c>
      <c r="AB12" s="9">
        <v>0.37</v>
      </c>
      <c r="AC12" s="9">
        <v>0.11</v>
      </c>
      <c r="AD12" s="9">
        <v>1.67</v>
      </c>
      <c r="AE12" s="9">
        <v>1.49</v>
      </c>
      <c r="AF12" s="9">
        <v>2.5</v>
      </c>
      <c r="AG12" s="9">
        <v>2.2599999999999998</v>
      </c>
      <c r="AH12" s="9">
        <v>1.61</v>
      </c>
      <c r="AI12" s="9">
        <v>2.96</v>
      </c>
    </row>
    <row r="13" spans="1:35" ht="30" customHeight="1" x14ac:dyDescent="0.3">
      <c r="A13" s="3"/>
      <c r="B13" s="3"/>
      <c r="C13" s="4">
        <v>19</v>
      </c>
      <c r="D13" s="5">
        <f>D10*C13</f>
        <v>519.84</v>
      </c>
      <c r="E13" s="5">
        <f>E10*C13</f>
        <v>435.47999999999996</v>
      </c>
      <c r="F13" s="5">
        <f t="shared" si="1"/>
        <v>449.72999999999996</v>
      </c>
      <c r="G13" s="5">
        <f t="shared" si="0"/>
        <v>446.77</v>
      </c>
      <c r="H13" s="5">
        <f>C13*H10</f>
        <v>362.9</v>
      </c>
      <c r="I13" s="5">
        <f>C13*I10</f>
        <v>405.84</v>
      </c>
      <c r="J13" s="5">
        <f>C13*J10</f>
        <v>453.34</v>
      </c>
      <c r="K13" s="5">
        <f>C13*K10</f>
        <v>481.65</v>
      </c>
      <c r="L13" s="5">
        <f>C13*L10</f>
        <v>513.37999999999988</v>
      </c>
      <c r="M13" s="5">
        <f>C13*M10</f>
        <v>515.46999999999991</v>
      </c>
      <c r="N13" s="5">
        <f>C13*N10</f>
        <v>522.49999999999989</v>
      </c>
      <c r="O13" s="5">
        <f>C13*O10</f>
        <v>530.29</v>
      </c>
      <c r="P13" s="5">
        <f>C13*P10</f>
        <v>526.67999999999995</v>
      </c>
      <c r="Q13" s="5">
        <f>C13*Q10</f>
        <v>517.93999999999994</v>
      </c>
      <c r="R13" s="5">
        <f>C13*R10</f>
        <v>492.28999999999985</v>
      </c>
      <c r="S13" s="5">
        <f>C13*S10</f>
        <v>488.1099999999999</v>
      </c>
      <c r="T13" s="5">
        <f>C13*T10</f>
        <v>485.44999999999987</v>
      </c>
      <c r="V13" s="9">
        <v>0.14000000000000001</v>
      </c>
      <c r="W13" s="9">
        <v>0.22</v>
      </c>
      <c r="X13" s="9">
        <v>1.35</v>
      </c>
      <c r="Y13" s="9">
        <v>0.46</v>
      </c>
      <c r="Z13" s="9">
        <v>0.19</v>
      </c>
      <c r="AA13" s="9">
        <v>0.41</v>
      </c>
      <c r="AB13" s="9">
        <v>0.37</v>
      </c>
      <c r="AC13" s="9">
        <v>0.11</v>
      </c>
      <c r="AD13" s="9">
        <v>1.67</v>
      </c>
      <c r="AE13" s="9">
        <v>1.49</v>
      </c>
      <c r="AF13" s="9">
        <v>2.5</v>
      </c>
      <c r="AG13" s="9">
        <v>2.2599999999999998</v>
      </c>
      <c r="AH13" s="9">
        <v>1.61</v>
      </c>
      <c r="AI13" s="9">
        <v>2.96</v>
      </c>
    </row>
    <row r="14" spans="1:35" ht="30" customHeight="1" x14ac:dyDescent="0.3">
      <c r="A14" s="3"/>
      <c r="B14" s="3"/>
      <c r="C14" s="4">
        <v>48</v>
      </c>
      <c r="D14" s="5">
        <f>D10*C14</f>
        <v>1313.28</v>
      </c>
      <c r="E14" s="5">
        <f>E10*C14</f>
        <v>1100.1599999999999</v>
      </c>
      <c r="F14" s="5">
        <f t="shared" si="1"/>
        <v>1136.1599999999999</v>
      </c>
      <c r="G14" s="5">
        <f t="shared" si="0"/>
        <v>1133.1999999999998</v>
      </c>
      <c r="H14" s="5">
        <f>C14*H10</f>
        <v>916.8</v>
      </c>
      <c r="I14" s="5">
        <f>C14*I10</f>
        <v>1025.28</v>
      </c>
      <c r="J14" s="5">
        <f>C14*J10</f>
        <v>1145.28</v>
      </c>
      <c r="K14" s="5">
        <f>C14*K10</f>
        <v>1216.8</v>
      </c>
      <c r="L14" s="5">
        <f>C14*L10</f>
        <v>1296.9599999999998</v>
      </c>
      <c r="M14" s="5">
        <f>C14*M10</f>
        <v>1302.2399999999998</v>
      </c>
      <c r="N14" s="5">
        <f>C14*N10</f>
        <v>1319.9999999999998</v>
      </c>
      <c r="O14" s="5">
        <f>C14*O10</f>
        <v>1339.6799999999998</v>
      </c>
      <c r="P14" s="5">
        <f>C14*P10</f>
        <v>1330.5599999999997</v>
      </c>
      <c r="Q14" s="5">
        <f>C14*Q10</f>
        <v>1308.4799999999998</v>
      </c>
      <c r="R14" s="5">
        <f>C14*R10</f>
        <v>1243.6799999999996</v>
      </c>
      <c r="S14" s="5">
        <f>C14*S10</f>
        <v>1233.1199999999997</v>
      </c>
      <c r="T14" s="5">
        <f>C14*T10</f>
        <v>1226.3999999999996</v>
      </c>
      <c r="V14" s="9">
        <v>0.14000000000000001</v>
      </c>
      <c r="W14" s="9">
        <v>0.22</v>
      </c>
      <c r="X14" s="9">
        <v>1.35</v>
      </c>
      <c r="Y14" s="9">
        <v>0.46</v>
      </c>
      <c r="Z14" s="9">
        <v>0.19</v>
      </c>
      <c r="AA14" s="9">
        <v>0.41</v>
      </c>
      <c r="AB14" s="9">
        <v>0.37</v>
      </c>
      <c r="AC14" s="9">
        <v>0.11</v>
      </c>
      <c r="AD14" s="9">
        <v>1.67</v>
      </c>
      <c r="AE14" s="9">
        <v>1.49</v>
      </c>
      <c r="AF14" s="9">
        <v>2.5</v>
      </c>
      <c r="AG14" s="9">
        <v>2.2599999999999998</v>
      </c>
      <c r="AH14" s="9">
        <v>1.61</v>
      </c>
      <c r="AI14" s="9">
        <v>2.96</v>
      </c>
    </row>
    <row r="15" spans="1:35" ht="30" customHeight="1" x14ac:dyDescent="0.3">
      <c r="A15" s="3" t="s">
        <v>6</v>
      </c>
      <c r="B15" s="3" t="s">
        <v>10</v>
      </c>
      <c r="C15" s="4" t="s">
        <v>8</v>
      </c>
      <c r="D15" s="5">
        <v>26.52</v>
      </c>
      <c r="E15" s="5">
        <f>D15-4.44</f>
        <v>22.08</v>
      </c>
      <c r="F15" s="5">
        <f>E15+0.75</f>
        <v>22.83</v>
      </c>
      <c r="G15" s="5">
        <f t="shared" si="0"/>
        <v>19.869999999999997</v>
      </c>
      <c r="H15" s="5">
        <f t="shared" ref="H15:H70" si="2">G15-AH15</f>
        <v>18.259999999999998</v>
      </c>
      <c r="I15" s="5">
        <f>H15+AG15</f>
        <v>20.519999999999996</v>
      </c>
      <c r="J15" s="5">
        <f>I15+AF15</f>
        <v>23.019999999999996</v>
      </c>
      <c r="K15" s="5">
        <f>J15+AE15</f>
        <v>24.509999999999994</v>
      </c>
      <c r="L15" s="5">
        <f>K15+AD15</f>
        <v>26.179999999999993</v>
      </c>
      <c r="M15" s="5">
        <f>L15+AC15</f>
        <v>26.289999999999992</v>
      </c>
      <c r="N15" s="5">
        <f t="shared" ref="N15:N70" si="3">M15+AB15</f>
        <v>26.659999999999993</v>
      </c>
      <c r="O15" s="5">
        <f t="shared" ref="O15:O70" si="4">N15+AA15</f>
        <v>27.069999999999993</v>
      </c>
      <c r="P15" s="5">
        <f t="shared" ref="P15:P70" si="5">O15-Z15</f>
        <v>26.879999999999992</v>
      </c>
      <c r="Q15" s="5">
        <f t="shared" ref="Q15:Q70" si="6">P15-Y15</f>
        <v>26.419999999999991</v>
      </c>
      <c r="R15" s="5">
        <f t="shared" ref="R15:R70" si="7">Q15-X15</f>
        <v>25.06999999999999</v>
      </c>
      <c r="S15" s="5">
        <f t="shared" ref="S15:S70" si="8">R15-W15</f>
        <v>24.849999999999991</v>
      </c>
      <c r="T15" s="5">
        <f t="shared" ref="T15:T70" si="9">S15-V15</f>
        <v>24.70999999999999</v>
      </c>
      <c r="V15" s="9">
        <v>0.14000000000000001</v>
      </c>
      <c r="W15" s="9">
        <v>0.22</v>
      </c>
      <c r="X15" s="9">
        <v>1.35</v>
      </c>
      <c r="Y15" s="9">
        <v>0.46</v>
      </c>
      <c r="Z15" s="9">
        <v>0.19</v>
      </c>
      <c r="AA15" s="9">
        <v>0.41</v>
      </c>
      <c r="AB15" s="9">
        <v>0.37</v>
      </c>
      <c r="AC15" s="9">
        <v>0.11</v>
      </c>
      <c r="AD15" s="9">
        <v>1.67</v>
      </c>
      <c r="AE15" s="9">
        <v>1.49</v>
      </c>
      <c r="AF15" s="9">
        <v>2.5</v>
      </c>
      <c r="AG15" s="9">
        <v>2.2599999999999998</v>
      </c>
      <c r="AH15" s="9">
        <v>1.61</v>
      </c>
      <c r="AI15" s="9">
        <v>2.96</v>
      </c>
    </row>
    <row r="16" spans="1:35" ht="30" customHeight="1" x14ac:dyDescent="0.3">
      <c r="A16" s="3"/>
      <c r="B16" s="3"/>
      <c r="C16" s="4">
        <v>9</v>
      </c>
      <c r="D16" s="5">
        <f>D15*C16</f>
        <v>238.68</v>
      </c>
      <c r="E16" s="5">
        <f>E15*C16</f>
        <v>198.71999999999997</v>
      </c>
      <c r="F16" s="5">
        <f>C16*$F$15</f>
        <v>205.46999999999997</v>
      </c>
      <c r="G16" s="5">
        <f t="shared" si="0"/>
        <v>202.50999999999996</v>
      </c>
      <c r="H16" s="5">
        <f>C16*H15</f>
        <v>164.33999999999997</v>
      </c>
      <c r="I16" s="5">
        <f>C16*I15</f>
        <v>184.67999999999995</v>
      </c>
      <c r="J16" s="5">
        <f>C16*J15</f>
        <v>207.17999999999995</v>
      </c>
      <c r="K16" s="5">
        <f>C16*K15</f>
        <v>220.58999999999995</v>
      </c>
      <c r="L16" s="5">
        <f>C16*L15</f>
        <v>235.61999999999995</v>
      </c>
      <c r="M16" s="5">
        <f>C16*M15</f>
        <v>236.60999999999993</v>
      </c>
      <c r="N16" s="5">
        <f>C16*N15</f>
        <v>239.93999999999994</v>
      </c>
      <c r="O16" s="5">
        <f>C16*O15</f>
        <v>243.62999999999994</v>
      </c>
      <c r="P16" s="5">
        <f>C16*P15</f>
        <v>241.91999999999993</v>
      </c>
      <c r="Q16" s="5">
        <f>C16*Q15</f>
        <v>237.77999999999992</v>
      </c>
      <c r="R16" s="5">
        <f>C16*R15</f>
        <v>225.62999999999991</v>
      </c>
      <c r="S16" s="5">
        <f>C16*S15</f>
        <v>223.64999999999992</v>
      </c>
      <c r="T16" s="5">
        <f>C16*T15</f>
        <v>222.3899999999999</v>
      </c>
      <c r="V16" s="9">
        <v>0.14000000000000001</v>
      </c>
      <c r="W16" s="9">
        <v>0.22</v>
      </c>
      <c r="X16" s="9">
        <v>1.35</v>
      </c>
      <c r="Y16" s="9">
        <v>0.46</v>
      </c>
      <c r="Z16" s="9">
        <v>0.19</v>
      </c>
      <c r="AA16" s="9">
        <v>0.41</v>
      </c>
      <c r="AB16" s="9">
        <v>0.37</v>
      </c>
      <c r="AC16" s="9">
        <v>0.11</v>
      </c>
      <c r="AD16" s="9">
        <v>1.67</v>
      </c>
      <c r="AE16" s="9">
        <v>1.49</v>
      </c>
      <c r="AF16" s="9">
        <v>2.5</v>
      </c>
      <c r="AG16" s="9">
        <v>2.2599999999999998</v>
      </c>
      <c r="AH16" s="9">
        <v>1.61</v>
      </c>
      <c r="AI16" s="9">
        <v>2.96</v>
      </c>
    </row>
    <row r="17" spans="1:35" ht="30" customHeight="1" x14ac:dyDescent="0.3">
      <c r="A17" s="3"/>
      <c r="B17" s="3"/>
      <c r="C17" s="4">
        <v>14</v>
      </c>
      <c r="D17" s="5">
        <f>D15*C17</f>
        <v>371.28</v>
      </c>
      <c r="E17" s="5">
        <f>E15*C17</f>
        <v>309.12</v>
      </c>
      <c r="F17" s="5">
        <f t="shared" ref="F17:F19" si="10">C17*$F$15</f>
        <v>319.62</v>
      </c>
      <c r="G17" s="5">
        <f t="shared" si="0"/>
        <v>316.66000000000003</v>
      </c>
      <c r="H17" s="5">
        <f>C17*H15</f>
        <v>255.64</v>
      </c>
      <c r="I17" s="5">
        <f>C17*I15</f>
        <v>287.27999999999997</v>
      </c>
      <c r="J17" s="5">
        <f>C17*J15</f>
        <v>322.27999999999997</v>
      </c>
      <c r="K17" s="5">
        <f>C17*K15</f>
        <v>343.13999999999993</v>
      </c>
      <c r="L17" s="5">
        <f>C17*L15</f>
        <v>366.51999999999987</v>
      </c>
      <c r="M17" s="5">
        <f>C17*M15</f>
        <v>368.05999999999989</v>
      </c>
      <c r="N17" s="5">
        <f>C17*N15</f>
        <v>373.2399999999999</v>
      </c>
      <c r="O17" s="5">
        <f>C17*O15</f>
        <v>378.9799999999999</v>
      </c>
      <c r="P17" s="5">
        <f>C17*P15</f>
        <v>376.31999999999988</v>
      </c>
      <c r="Q17" s="5">
        <f>C17*Q15</f>
        <v>369.87999999999988</v>
      </c>
      <c r="R17" s="5">
        <f>C17*R15</f>
        <v>350.97999999999985</v>
      </c>
      <c r="S17" s="5">
        <f>C17*S15</f>
        <v>347.89999999999986</v>
      </c>
      <c r="T17" s="5">
        <f>C17*T15</f>
        <v>345.93999999999988</v>
      </c>
      <c r="V17" s="9">
        <v>0.14000000000000001</v>
      </c>
      <c r="W17" s="9">
        <v>0.22</v>
      </c>
      <c r="X17" s="9">
        <v>1.35</v>
      </c>
      <c r="Y17" s="9">
        <v>0.46</v>
      </c>
      <c r="Z17" s="9">
        <v>0.19</v>
      </c>
      <c r="AA17" s="9">
        <v>0.41</v>
      </c>
      <c r="AB17" s="9">
        <v>0.37</v>
      </c>
      <c r="AC17" s="9">
        <v>0.11</v>
      </c>
      <c r="AD17" s="9">
        <v>1.67</v>
      </c>
      <c r="AE17" s="9">
        <v>1.49</v>
      </c>
      <c r="AF17" s="9">
        <v>2.5</v>
      </c>
      <c r="AG17" s="9">
        <v>2.2599999999999998</v>
      </c>
      <c r="AH17" s="9">
        <v>1.61</v>
      </c>
      <c r="AI17" s="9">
        <v>2.96</v>
      </c>
    </row>
    <row r="18" spans="1:35" ht="30" customHeight="1" x14ac:dyDescent="0.3">
      <c r="A18" s="3"/>
      <c r="B18" s="3"/>
      <c r="C18" s="4">
        <v>19</v>
      </c>
      <c r="D18" s="5">
        <f>D15*C18</f>
        <v>503.88</v>
      </c>
      <c r="E18" s="5">
        <f>E15*C18</f>
        <v>419.52</v>
      </c>
      <c r="F18" s="5">
        <f t="shared" si="10"/>
        <v>433.77</v>
      </c>
      <c r="G18" s="5">
        <f t="shared" si="0"/>
        <v>430.81</v>
      </c>
      <c r="H18" s="5">
        <f>C18*H15</f>
        <v>346.93999999999994</v>
      </c>
      <c r="I18" s="5">
        <f>C18*I15</f>
        <v>389.87999999999994</v>
      </c>
      <c r="J18" s="5">
        <f>C18*J15</f>
        <v>437.37999999999994</v>
      </c>
      <c r="K18" s="5">
        <f>C18*K15</f>
        <v>465.68999999999988</v>
      </c>
      <c r="L18" s="5">
        <f>C18*L15</f>
        <v>497.41999999999985</v>
      </c>
      <c r="M18" s="5">
        <f>C18*M15</f>
        <v>499.50999999999988</v>
      </c>
      <c r="N18" s="5">
        <f>C18*N15</f>
        <v>506.53999999999985</v>
      </c>
      <c r="O18" s="5">
        <f>C18*O15</f>
        <v>514.32999999999993</v>
      </c>
      <c r="P18" s="5">
        <f>C18*P15</f>
        <v>510.71999999999986</v>
      </c>
      <c r="Q18" s="5">
        <f>C18*Q15</f>
        <v>501.97999999999985</v>
      </c>
      <c r="R18" s="5">
        <f>C18*R15</f>
        <v>476.32999999999981</v>
      </c>
      <c r="S18" s="5">
        <f>C18*S15</f>
        <v>472.14999999999981</v>
      </c>
      <c r="T18" s="5">
        <f>C18*T15</f>
        <v>469.48999999999984</v>
      </c>
      <c r="V18" s="9">
        <v>0.14000000000000001</v>
      </c>
      <c r="W18" s="9">
        <v>0.22</v>
      </c>
      <c r="X18" s="9">
        <v>1.35</v>
      </c>
      <c r="Y18" s="9">
        <v>0.46</v>
      </c>
      <c r="Z18" s="9">
        <v>0.19</v>
      </c>
      <c r="AA18" s="9">
        <v>0.41</v>
      </c>
      <c r="AB18" s="9">
        <v>0.37</v>
      </c>
      <c r="AC18" s="9">
        <v>0.11</v>
      </c>
      <c r="AD18" s="9">
        <v>1.67</v>
      </c>
      <c r="AE18" s="9">
        <v>1.49</v>
      </c>
      <c r="AF18" s="9">
        <v>2.5</v>
      </c>
      <c r="AG18" s="9">
        <v>2.2599999999999998</v>
      </c>
      <c r="AH18" s="9">
        <v>1.61</v>
      </c>
      <c r="AI18" s="9">
        <v>2.96</v>
      </c>
    </row>
    <row r="19" spans="1:35" ht="30" customHeight="1" x14ac:dyDescent="0.3">
      <c r="A19" s="3"/>
      <c r="B19" s="3"/>
      <c r="C19" s="4">
        <v>48</v>
      </c>
      <c r="D19" s="5">
        <f>D15*C19</f>
        <v>1272.96</v>
      </c>
      <c r="E19" s="5">
        <f>E15*C19</f>
        <v>1059.8399999999999</v>
      </c>
      <c r="F19" s="5">
        <f t="shared" si="10"/>
        <v>1095.8399999999999</v>
      </c>
      <c r="G19" s="5">
        <f t="shared" si="0"/>
        <v>1092.8799999999999</v>
      </c>
      <c r="H19" s="5">
        <f>C19*H15</f>
        <v>876.4799999999999</v>
      </c>
      <c r="I19" s="5">
        <f>C19*I15</f>
        <v>984.95999999999981</v>
      </c>
      <c r="J19" s="5">
        <f>C19*J15</f>
        <v>1104.9599999999998</v>
      </c>
      <c r="K19" s="5">
        <f>C19*K15</f>
        <v>1176.4799999999998</v>
      </c>
      <c r="L19" s="5">
        <f>C19*L15</f>
        <v>1256.6399999999996</v>
      </c>
      <c r="M19" s="5">
        <f>C19*M15</f>
        <v>1261.9199999999996</v>
      </c>
      <c r="N19" s="5">
        <f>C19*N15</f>
        <v>1279.6799999999996</v>
      </c>
      <c r="O19" s="5">
        <f>C19*O15</f>
        <v>1299.3599999999997</v>
      </c>
      <c r="P19" s="5">
        <f>C19*P15</f>
        <v>1290.2399999999996</v>
      </c>
      <c r="Q19" s="5">
        <f>C19*Q15</f>
        <v>1268.1599999999996</v>
      </c>
      <c r="R19" s="5">
        <f>C19*R15</f>
        <v>1203.3599999999994</v>
      </c>
      <c r="S19" s="5">
        <f>C19*S15</f>
        <v>1192.7999999999995</v>
      </c>
      <c r="T19" s="5">
        <f>C19*T15</f>
        <v>1186.0799999999995</v>
      </c>
      <c r="V19" s="9">
        <v>0.14000000000000001</v>
      </c>
      <c r="W19" s="9">
        <v>0.22</v>
      </c>
      <c r="X19" s="9">
        <v>1.35</v>
      </c>
      <c r="Y19" s="9">
        <v>0.46</v>
      </c>
      <c r="Z19" s="9">
        <v>0.19</v>
      </c>
      <c r="AA19" s="9">
        <v>0.41</v>
      </c>
      <c r="AB19" s="9">
        <v>0.37</v>
      </c>
      <c r="AC19" s="9">
        <v>0.11</v>
      </c>
      <c r="AD19" s="9">
        <v>1.67</v>
      </c>
      <c r="AE19" s="9">
        <v>1.49</v>
      </c>
      <c r="AF19" s="9">
        <v>2.5</v>
      </c>
      <c r="AG19" s="9">
        <v>2.2599999999999998</v>
      </c>
      <c r="AH19" s="9">
        <v>1.61</v>
      </c>
      <c r="AI19" s="9">
        <v>2.96</v>
      </c>
    </row>
    <row r="20" spans="1:35" ht="30" customHeight="1" x14ac:dyDescent="0.3">
      <c r="A20" s="3" t="s">
        <v>6</v>
      </c>
      <c r="B20" s="3" t="s">
        <v>11</v>
      </c>
      <c r="C20" s="4" t="s">
        <v>8</v>
      </c>
      <c r="D20" s="5">
        <v>25.9</v>
      </c>
      <c r="E20" s="5">
        <f>D20-4.44</f>
        <v>21.459999999999997</v>
      </c>
      <c r="F20" s="5">
        <f>E20+0.75</f>
        <v>22.209999999999997</v>
      </c>
      <c r="G20" s="5">
        <f t="shared" si="0"/>
        <v>19.249999999999996</v>
      </c>
      <c r="H20" s="5">
        <f t="shared" si="2"/>
        <v>17.639999999999997</v>
      </c>
      <c r="I20" s="5">
        <f>H20+AG20</f>
        <v>19.899999999999999</v>
      </c>
      <c r="J20" s="5">
        <f>I20+AF20</f>
        <v>22.4</v>
      </c>
      <c r="K20" s="5">
        <f>J20+AE20</f>
        <v>23.889999999999997</v>
      </c>
      <c r="L20" s="5">
        <f>K20+AD20</f>
        <v>25.559999999999995</v>
      </c>
      <c r="M20" s="5">
        <f>L20+AC20</f>
        <v>25.669999999999995</v>
      </c>
      <c r="N20" s="5">
        <f t="shared" si="3"/>
        <v>26.039999999999996</v>
      </c>
      <c r="O20" s="5">
        <f t="shared" si="4"/>
        <v>26.449999999999996</v>
      </c>
      <c r="P20" s="5">
        <f t="shared" si="5"/>
        <v>26.259999999999994</v>
      </c>
      <c r="Q20" s="5">
        <f t="shared" si="6"/>
        <v>25.799999999999994</v>
      </c>
      <c r="R20" s="5">
        <f t="shared" si="7"/>
        <v>24.449999999999992</v>
      </c>
      <c r="S20" s="5">
        <f t="shared" si="8"/>
        <v>24.229999999999993</v>
      </c>
      <c r="T20" s="5">
        <f t="shared" si="9"/>
        <v>24.089999999999993</v>
      </c>
      <c r="V20" s="9">
        <v>0.14000000000000001</v>
      </c>
      <c r="W20" s="9">
        <v>0.22</v>
      </c>
      <c r="X20" s="9">
        <v>1.35</v>
      </c>
      <c r="Y20" s="9">
        <v>0.46</v>
      </c>
      <c r="Z20" s="9">
        <v>0.19</v>
      </c>
      <c r="AA20" s="9">
        <v>0.41</v>
      </c>
      <c r="AB20" s="9">
        <v>0.37</v>
      </c>
      <c r="AC20" s="9">
        <v>0.11</v>
      </c>
      <c r="AD20" s="9">
        <v>1.67</v>
      </c>
      <c r="AE20" s="9">
        <v>1.49</v>
      </c>
      <c r="AF20" s="9">
        <v>2.5</v>
      </c>
      <c r="AG20" s="9">
        <v>2.2599999999999998</v>
      </c>
      <c r="AH20" s="9">
        <v>1.61</v>
      </c>
      <c r="AI20" s="9">
        <v>2.96</v>
      </c>
    </row>
    <row r="21" spans="1:35" ht="30" customHeight="1" x14ac:dyDescent="0.3">
      <c r="A21" s="3"/>
      <c r="B21" s="3"/>
      <c r="C21" s="4">
        <v>9</v>
      </c>
      <c r="D21" s="5">
        <f>D20*C21</f>
        <v>233.1</v>
      </c>
      <c r="E21" s="5">
        <f>E20*C21</f>
        <v>193.14</v>
      </c>
      <c r="F21" s="5">
        <f>C21*$F$20</f>
        <v>199.89</v>
      </c>
      <c r="G21" s="5">
        <f t="shared" si="0"/>
        <v>196.92999999999998</v>
      </c>
      <c r="H21" s="5">
        <f>C21*H20</f>
        <v>158.75999999999996</v>
      </c>
      <c r="I21" s="5">
        <f>C21*I20</f>
        <v>179.1</v>
      </c>
      <c r="J21" s="5">
        <f>C21*J20</f>
        <v>201.6</v>
      </c>
      <c r="K21" s="5">
        <f>C21*K20</f>
        <v>215.00999999999996</v>
      </c>
      <c r="L21" s="5">
        <f>C21*L20</f>
        <v>230.03999999999996</v>
      </c>
      <c r="M21" s="5">
        <f>C21*M20</f>
        <v>231.02999999999994</v>
      </c>
      <c r="N21" s="5">
        <f>C21*N20</f>
        <v>234.35999999999996</v>
      </c>
      <c r="O21" s="5">
        <f>C21*O20</f>
        <v>238.04999999999995</v>
      </c>
      <c r="P21" s="5">
        <f>C21*P20</f>
        <v>236.33999999999995</v>
      </c>
      <c r="Q21" s="5">
        <f>C21*Q20</f>
        <v>232.19999999999993</v>
      </c>
      <c r="R21" s="5">
        <f>C21*R20</f>
        <v>220.04999999999993</v>
      </c>
      <c r="S21" s="5">
        <f>C21*S20</f>
        <v>218.06999999999994</v>
      </c>
      <c r="T21" s="5">
        <f>C21*T20</f>
        <v>216.80999999999995</v>
      </c>
      <c r="V21" s="9">
        <v>0.14000000000000001</v>
      </c>
      <c r="W21" s="9">
        <v>0.22</v>
      </c>
      <c r="X21" s="9">
        <v>1.35</v>
      </c>
      <c r="Y21" s="9">
        <v>0.46</v>
      </c>
      <c r="Z21" s="9">
        <v>0.19</v>
      </c>
      <c r="AA21" s="9">
        <v>0.41</v>
      </c>
      <c r="AB21" s="9">
        <v>0.37</v>
      </c>
      <c r="AC21" s="9">
        <v>0.11</v>
      </c>
      <c r="AD21" s="9">
        <v>1.67</v>
      </c>
      <c r="AE21" s="9">
        <v>1.49</v>
      </c>
      <c r="AF21" s="9">
        <v>2.5</v>
      </c>
      <c r="AG21" s="9">
        <v>2.2599999999999998</v>
      </c>
      <c r="AH21" s="9">
        <v>1.61</v>
      </c>
      <c r="AI21" s="9">
        <v>2.96</v>
      </c>
    </row>
    <row r="22" spans="1:35" ht="30" customHeight="1" x14ac:dyDescent="0.3">
      <c r="A22" s="3"/>
      <c r="B22" s="3"/>
      <c r="C22" s="4">
        <v>14</v>
      </c>
      <c r="D22" s="5">
        <f>D20*C22</f>
        <v>362.59999999999997</v>
      </c>
      <c r="E22" s="5">
        <f>E20*C22</f>
        <v>300.43999999999994</v>
      </c>
      <c r="F22" s="5">
        <f t="shared" ref="F22:F24" si="11">C22*$F$20</f>
        <v>310.93999999999994</v>
      </c>
      <c r="G22" s="5">
        <f t="shared" si="0"/>
        <v>307.97999999999996</v>
      </c>
      <c r="H22" s="5">
        <f>C22*H20</f>
        <v>246.95999999999995</v>
      </c>
      <c r="I22" s="5">
        <f>C22*I20</f>
        <v>278.59999999999997</v>
      </c>
      <c r="J22" s="5">
        <f>C22*J20</f>
        <v>313.59999999999997</v>
      </c>
      <c r="K22" s="5">
        <f>C22*K20</f>
        <v>334.46</v>
      </c>
      <c r="L22" s="5">
        <f>C22*L20</f>
        <v>357.83999999999992</v>
      </c>
      <c r="M22" s="5">
        <f>C22*M20</f>
        <v>359.37999999999994</v>
      </c>
      <c r="N22" s="5">
        <f>C22*N20</f>
        <v>364.55999999999995</v>
      </c>
      <c r="O22" s="5">
        <f>C22*O20</f>
        <v>370.29999999999995</v>
      </c>
      <c r="P22" s="5">
        <f>C22*P20</f>
        <v>367.63999999999993</v>
      </c>
      <c r="Q22" s="5">
        <f>C22*Q20</f>
        <v>361.19999999999993</v>
      </c>
      <c r="R22" s="5">
        <f>C22*R20</f>
        <v>342.2999999999999</v>
      </c>
      <c r="S22" s="5">
        <f>C22*S20</f>
        <v>339.21999999999991</v>
      </c>
      <c r="T22" s="5">
        <f>C22*T20</f>
        <v>337.25999999999988</v>
      </c>
      <c r="V22" s="9">
        <v>0.14000000000000001</v>
      </c>
      <c r="W22" s="9">
        <v>0.22</v>
      </c>
      <c r="X22" s="9">
        <v>1.35</v>
      </c>
      <c r="Y22" s="9">
        <v>0.46</v>
      </c>
      <c r="Z22" s="9">
        <v>0.19</v>
      </c>
      <c r="AA22" s="9">
        <v>0.41</v>
      </c>
      <c r="AB22" s="9">
        <v>0.37</v>
      </c>
      <c r="AC22" s="9">
        <v>0.11</v>
      </c>
      <c r="AD22" s="9">
        <v>1.67</v>
      </c>
      <c r="AE22" s="9">
        <v>1.49</v>
      </c>
      <c r="AF22" s="9">
        <v>2.5</v>
      </c>
      <c r="AG22" s="9">
        <v>2.2599999999999998</v>
      </c>
      <c r="AH22" s="9">
        <v>1.61</v>
      </c>
      <c r="AI22" s="9">
        <v>2.96</v>
      </c>
    </row>
    <row r="23" spans="1:35" ht="30" customHeight="1" x14ac:dyDescent="0.3">
      <c r="A23" s="3"/>
      <c r="B23" s="3"/>
      <c r="C23" s="4">
        <v>19</v>
      </c>
      <c r="D23" s="5">
        <f>D20*C23</f>
        <v>492.09999999999997</v>
      </c>
      <c r="E23" s="5">
        <f>E20*C23</f>
        <v>407.73999999999995</v>
      </c>
      <c r="F23" s="5">
        <f t="shared" si="11"/>
        <v>421.98999999999995</v>
      </c>
      <c r="G23" s="5">
        <f t="shared" si="0"/>
        <v>419.03</v>
      </c>
      <c r="H23" s="5">
        <f>C23*H20</f>
        <v>335.15999999999997</v>
      </c>
      <c r="I23" s="5">
        <f>C23*I20</f>
        <v>378.09999999999997</v>
      </c>
      <c r="J23" s="5">
        <f>C23*J20</f>
        <v>425.59999999999997</v>
      </c>
      <c r="K23" s="5">
        <f>C23*K20</f>
        <v>453.90999999999997</v>
      </c>
      <c r="L23" s="5">
        <f>C23*L20</f>
        <v>485.63999999999993</v>
      </c>
      <c r="M23" s="5">
        <f>C23*M20</f>
        <v>487.7299999999999</v>
      </c>
      <c r="N23" s="5">
        <f>C23*N20</f>
        <v>494.75999999999993</v>
      </c>
      <c r="O23" s="5">
        <f>C23*O20</f>
        <v>502.5499999999999</v>
      </c>
      <c r="P23" s="5">
        <f>C23*P20</f>
        <v>498.93999999999988</v>
      </c>
      <c r="Q23" s="5">
        <f>C23*Q20</f>
        <v>490.19999999999987</v>
      </c>
      <c r="R23" s="5">
        <f>C23*R20</f>
        <v>464.54999999999984</v>
      </c>
      <c r="S23" s="5">
        <f>C23*S20</f>
        <v>460.36999999999989</v>
      </c>
      <c r="T23" s="5">
        <f>C23*T20</f>
        <v>457.70999999999987</v>
      </c>
      <c r="V23" s="9">
        <v>0.14000000000000001</v>
      </c>
      <c r="W23" s="9">
        <v>0.22</v>
      </c>
      <c r="X23" s="9">
        <v>1.35</v>
      </c>
      <c r="Y23" s="9">
        <v>0.46</v>
      </c>
      <c r="Z23" s="9">
        <v>0.19</v>
      </c>
      <c r="AA23" s="9">
        <v>0.41</v>
      </c>
      <c r="AB23" s="9">
        <v>0.37</v>
      </c>
      <c r="AC23" s="9">
        <v>0.11</v>
      </c>
      <c r="AD23" s="9">
        <v>1.67</v>
      </c>
      <c r="AE23" s="9">
        <v>1.49</v>
      </c>
      <c r="AF23" s="9">
        <v>2.5</v>
      </c>
      <c r="AG23" s="9">
        <v>2.2599999999999998</v>
      </c>
      <c r="AH23" s="9">
        <v>1.61</v>
      </c>
      <c r="AI23" s="9">
        <v>2.96</v>
      </c>
    </row>
    <row r="24" spans="1:35" ht="30" customHeight="1" x14ac:dyDescent="0.3">
      <c r="A24" s="3"/>
      <c r="B24" s="3"/>
      <c r="C24" s="4">
        <v>48</v>
      </c>
      <c r="D24" s="5">
        <f>D20*C24</f>
        <v>1243.1999999999998</v>
      </c>
      <c r="E24" s="5">
        <f>E20*C24</f>
        <v>1030.08</v>
      </c>
      <c r="F24" s="5">
        <f t="shared" si="11"/>
        <v>1066.08</v>
      </c>
      <c r="G24" s="5">
        <f t="shared" si="0"/>
        <v>1063.1199999999999</v>
      </c>
      <c r="H24" s="5">
        <f>C24*H20</f>
        <v>846.7199999999998</v>
      </c>
      <c r="I24" s="5">
        <f>C24*I20</f>
        <v>955.19999999999993</v>
      </c>
      <c r="J24" s="5">
        <f>C24*J20</f>
        <v>1075.1999999999998</v>
      </c>
      <c r="K24" s="5">
        <f>C24*K20</f>
        <v>1146.7199999999998</v>
      </c>
      <c r="L24" s="5">
        <f>C24*L20</f>
        <v>1226.8799999999997</v>
      </c>
      <c r="M24" s="5">
        <f>C24*M20</f>
        <v>1232.1599999999999</v>
      </c>
      <c r="N24" s="5">
        <f>C24*N20</f>
        <v>1249.9199999999998</v>
      </c>
      <c r="O24" s="5">
        <f>C24*O20</f>
        <v>1269.5999999999999</v>
      </c>
      <c r="P24" s="5">
        <f>C24*P20</f>
        <v>1260.4799999999998</v>
      </c>
      <c r="Q24" s="5">
        <f>C24*Q20</f>
        <v>1238.3999999999996</v>
      </c>
      <c r="R24" s="5">
        <f>C24*R20</f>
        <v>1173.5999999999997</v>
      </c>
      <c r="S24" s="5">
        <f>C24*S20</f>
        <v>1163.0399999999997</v>
      </c>
      <c r="T24" s="5">
        <f>C24*T20</f>
        <v>1156.3199999999997</v>
      </c>
      <c r="V24" s="9">
        <v>0.14000000000000001</v>
      </c>
      <c r="W24" s="9">
        <v>0.22</v>
      </c>
      <c r="X24" s="9">
        <v>1.35</v>
      </c>
      <c r="Y24" s="9">
        <v>0.46</v>
      </c>
      <c r="Z24" s="9">
        <v>0.19</v>
      </c>
      <c r="AA24" s="9">
        <v>0.41</v>
      </c>
      <c r="AB24" s="9">
        <v>0.37</v>
      </c>
      <c r="AC24" s="9">
        <v>0.11</v>
      </c>
      <c r="AD24" s="9">
        <v>1.67</v>
      </c>
      <c r="AE24" s="9">
        <v>1.49</v>
      </c>
      <c r="AF24" s="9">
        <v>2.5</v>
      </c>
      <c r="AG24" s="9">
        <v>2.2599999999999998</v>
      </c>
      <c r="AH24" s="9">
        <v>1.61</v>
      </c>
      <c r="AI24" s="9">
        <v>2.96</v>
      </c>
    </row>
    <row r="25" spans="1:35" ht="30" customHeight="1" x14ac:dyDescent="0.3">
      <c r="A25" s="6" t="s">
        <v>6</v>
      </c>
      <c r="B25" s="3" t="s">
        <v>12</v>
      </c>
      <c r="C25" s="4" t="s">
        <v>8</v>
      </c>
      <c r="D25" s="5">
        <v>27.56</v>
      </c>
      <c r="E25" s="5">
        <f>D25-4.44</f>
        <v>23.119999999999997</v>
      </c>
      <c r="F25" s="5">
        <f>E25+0.75</f>
        <v>23.869999999999997</v>
      </c>
      <c r="G25" s="5">
        <f t="shared" si="0"/>
        <v>20.909999999999997</v>
      </c>
      <c r="H25" s="5">
        <f t="shared" si="2"/>
        <v>19.299999999999997</v>
      </c>
      <c r="I25" s="5">
        <f>H25+AG25</f>
        <v>21.559999999999995</v>
      </c>
      <c r="J25" s="5">
        <f>I25+AF25</f>
        <v>24.059999999999995</v>
      </c>
      <c r="K25" s="5">
        <f>J25+AE25</f>
        <v>25.549999999999994</v>
      </c>
      <c r="L25" s="5">
        <f>K25+AD25</f>
        <v>27.219999999999992</v>
      </c>
      <c r="M25" s="5">
        <f>L25+AC25</f>
        <v>27.329999999999991</v>
      </c>
      <c r="N25" s="5">
        <f t="shared" si="3"/>
        <v>27.699999999999992</v>
      </c>
      <c r="O25" s="5">
        <f t="shared" si="4"/>
        <v>28.109999999999992</v>
      </c>
      <c r="P25" s="5">
        <f t="shared" si="5"/>
        <v>27.919999999999991</v>
      </c>
      <c r="Q25" s="5">
        <f t="shared" si="6"/>
        <v>27.45999999999999</v>
      </c>
      <c r="R25" s="5">
        <f t="shared" si="7"/>
        <v>26.109999999999989</v>
      </c>
      <c r="S25" s="5">
        <f t="shared" si="8"/>
        <v>25.88999999999999</v>
      </c>
      <c r="T25" s="5">
        <f t="shared" si="9"/>
        <v>25.749999999999989</v>
      </c>
      <c r="V25" s="9">
        <v>0.14000000000000001</v>
      </c>
      <c r="W25" s="9">
        <v>0.22</v>
      </c>
      <c r="X25" s="9">
        <v>1.35</v>
      </c>
      <c r="Y25" s="9">
        <v>0.46</v>
      </c>
      <c r="Z25" s="9">
        <v>0.19</v>
      </c>
      <c r="AA25" s="9">
        <v>0.41</v>
      </c>
      <c r="AB25" s="9">
        <v>0.37</v>
      </c>
      <c r="AC25" s="9">
        <v>0.11</v>
      </c>
      <c r="AD25" s="9">
        <v>1.67</v>
      </c>
      <c r="AE25" s="9">
        <v>1.49</v>
      </c>
      <c r="AF25" s="9">
        <v>2.5</v>
      </c>
      <c r="AG25" s="9">
        <v>2.2599999999999998</v>
      </c>
      <c r="AH25" s="9">
        <v>1.61</v>
      </c>
      <c r="AI25" s="9">
        <v>2.96</v>
      </c>
    </row>
    <row r="26" spans="1:35" ht="30" customHeight="1" x14ac:dyDescent="0.3">
      <c r="A26" s="3"/>
      <c r="B26" s="3"/>
      <c r="C26" s="4">
        <v>9</v>
      </c>
      <c r="D26" s="5">
        <f>D25*C26</f>
        <v>248.04</v>
      </c>
      <c r="E26" s="5">
        <f>E25*C26</f>
        <v>208.07999999999998</v>
      </c>
      <c r="F26" s="5">
        <f>C26*$F$25</f>
        <v>214.82999999999998</v>
      </c>
      <c r="G26" s="5">
        <f t="shared" si="0"/>
        <v>211.86999999999998</v>
      </c>
      <c r="H26" s="5">
        <f>C26*H25</f>
        <v>173.7</v>
      </c>
      <c r="I26" s="5">
        <f>C26*I25</f>
        <v>194.03999999999996</v>
      </c>
      <c r="J26" s="5">
        <f>C26*J25</f>
        <v>216.53999999999996</v>
      </c>
      <c r="K26" s="5">
        <f>C26*K25</f>
        <v>229.94999999999993</v>
      </c>
      <c r="L26" s="5">
        <f>C26*L25</f>
        <v>244.97999999999993</v>
      </c>
      <c r="M26" s="5">
        <f>C26*M25</f>
        <v>245.96999999999991</v>
      </c>
      <c r="N26" s="5">
        <f>C26*N25</f>
        <v>249.29999999999993</v>
      </c>
      <c r="O26" s="5">
        <f>C26*O25</f>
        <v>252.98999999999992</v>
      </c>
      <c r="P26" s="5">
        <f>C26*P25</f>
        <v>251.27999999999992</v>
      </c>
      <c r="Q26" s="5">
        <f>C26*Q25</f>
        <v>247.1399999999999</v>
      </c>
      <c r="R26" s="5">
        <f>C26*R25</f>
        <v>234.9899999999999</v>
      </c>
      <c r="S26" s="5">
        <f>C26*S25</f>
        <v>233.00999999999991</v>
      </c>
      <c r="T26" s="5">
        <f>C26*T25</f>
        <v>231.74999999999991</v>
      </c>
      <c r="V26" s="9">
        <v>0.14000000000000001</v>
      </c>
      <c r="W26" s="9">
        <v>0.22</v>
      </c>
      <c r="X26" s="9">
        <v>1.35</v>
      </c>
      <c r="Y26" s="9">
        <v>0.46</v>
      </c>
      <c r="Z26" s="9">
        <v>0.19</v>
      </c>
      <c r="AA26" s="9">
        <v>0.41</v>
      </c>
      <c r="AB26" s="9">
        <v>0.37</v>
      </c>
      <c r="AC26" s="9">
        <v>0.11</v>
      </c>
      <c r="AD26" s="9">
        <v>1.67</v>
      </c>
      <c r="AE26" s="9">
        <v>1.49</v>
      </c>
      <c r="AF26" s="9">
        <v>2.5</v>
      </c>
      <c r="AG26" s="9">
        <v>2.2599999999999998</v>
      </c>
      <c r="AH26" s="9">
        <v>1.61</v>
      </c>
      <c r="AI26" s="9">
        <v>2.96</v>
      </c>
    </row>
    <row r="27" spans="1:35" ht="30" customHeight="1" x14ac:dyDescent="0.3">
      <c r="A27" s="3"/>
      <c r="B27" s="3"/>
      <c r="C27" s="4">
        <v>14</v>
      </c>
      <c r="D27" s="5">
        <f>D25*C27</f>
        <v>385.84</v>
      </c>
      <c r="E27" s="5">
        <f>E25*C27</f>
        <v>323.67999999999995</v>
      </c>
      <c r="F27" s="5">
        <f t="shared" ref="F27:F29" si="12">C27*$F$25</f>
        <v>334.17999999999995</v>
      </c>
      <c r="G27" s="5">
        <f t="shared" si="0"/>
        <v>331.21999999999997</v>
      </c>
      <c r="H27" s="5">
        <f>C27*H25</f>
        <v>270.19999999999993</v>
      </c>
      <c r="I27" s="5">
        <f>C27*I25</f>
        <v>301.83999999999992</v>
      </c>
      <c r="J27" s="5">
        <f>C27*J25</f>
        <v>336.83999999999992</v>
      </c>
      <c r="K27" s="5">
        <f>C27*K25</f>
        <v>357.69999999999993</v>
      </c>
      <c r="L27" s="5">
        <f>C27*L25</f>
        <v>381.07999999999987</v>
      </c>
      <c r="M27" s="5">
        <f>C27*M25</f>
        <v>382.61999999999989</v>
      </c>
      <c r="N27" s="5">
        <f>C27*N25</f>
        <v>387.7999999999999</v>
      </c>
      <c r="O27" s="5">
        <f>C27*O25</f>
        <v>393.53999999999991</v>
      </c>
      <c r="P27" s="5">
        <f>C27*P25</f>
        <v>390.87999999999988</v>
      </c>
      <c r="Q27" s="5">
        <f>C27*Q25</f>
        <v>384.43999999999988</v>
      </c>
      <c r="R27" s="5">
        <f>C27*R25</f>
        <v>365.53999999999985</v>
      </c>
      <c r="S27" s="5">
        <f>C27*S25</f>
        <v>362.45999999999987</v>
      </c>
      <c r="T27" s="5">
        <f>C27*T25</f>
        <v>360.49999999999983</v>
      </c>
      <c r="V27" s="9">
        <v>0.14000000000000001</v>
      </c>
      <c r="W27" s="9">
        <v>0.22</v>
      </c>
      <c r="X27" s="9">
        <v>1.35</v>
      </c>
      <c r="Y27" s="9">
        <v>0.46</v>
      </c>
      <c r="Z27" s="9">
        <v>0.19</v>
      </c>
      <c r="AA27" s="9">
        <v>0.41</v>
      </c>
      <c r="AB27" s="9">
        <v>0.37</v>
      </c>
      <c r="AC27" s="9">
        <v>0.11</v>
      </c>
      <c r="AD27" s="9">
        <v>1.67</v>
      </c>
      <c r="AE27" s="9">
        <v>1.49</v>
      </c>
      <c r="AF27" s="9">
        <v>2.5</v>
      </c>
      <c r="AG27" s="9">
        <v>2.2599999999999998</v>
      </c>
      <c r="AH27" s="9">
        <v>1.61</v>
      </c>
      <c r="AI27" s="9">
        <v>2.96</v>
      </c>
    </row>
    <row r="28" spans="1:35" ht="30" customHeight="1" x14ac:dyDescent="0.3">
      <c r="A28" s="3"/>
      <c r="B28" s="3"/>
      <c r="C28" s="4">
        <v>19</v>
      </c>
      <c r="D28" s="5">
        <f>D25*C28</f>
        <v>523.64</v>
      </c>
      <c r="E28" s="5">
        <f>E25*C28</f>
        <v>439.28</v>
      </c>
      <c r="F28" s="5">
        <f t="shared" si="12"/>
        <v>453.53</v>
      </c>
      <c r="G28" s="5">
        <f t="shared" si="0"/>
        <v>450.57</v>
      </c>
      <c r="H28" s="5">
        <f>C28*H25</f>
        <v>366.69999999999993</v>
      </c>
      <c r="I28" s="5">
        <f>C28*I25</f>
        <v>409.63999999999993</v>
      </c>
      <c r="J28" s="5">
        <f>C28*J25</f>
        <v>457.13999999999993</v>
      </c>
      <c r="K28" s="5">
        <f>C28*K25</f>
        <v>485.44999999999987</v>
      </c>
      <c r="L28" s="5">
        <f>C28*L25</f>
        <v>517.17999999999984</v>
      </c>
      <c r="M28" s="5">
        <f>C28*M25</f>
        <v>519.26999999999987</v>
      </c>
      <c r="N28" s="5">
        <f>C28*N25</f>
        <v>526.29999999999984</v>
      </c>
      <c r="O28" s="5">
        <f>C28*O25</f>
        <v>534.0899999999998</v>
      </c>
      <c r="P28" s="5">
        <f>C28*P25</f>
        <v>530.47999999999979</v>
      </c>
      <c r="Q28" s="5">
        <f>C28*Q25</f>
        <v>521.73999999999978</v>
      </c>
      <c r="R28" s="5">
        <f>C28*R25</f>
        <v>496.0899999999998</v>
      </c>
      <c r="S28" s="5">
        <f>C28*S25</f>
        <v>491.9099999999998</v>
      </c>
      <c r="T28" s="5">
        <f>C28*T25</f>
        <v>489.24999999999977</v>
      </c>
      <c r="V28" s="9">
        <v>0.14000000000000001</v>
      </c>
      <c r="W28" s="9">
        <v>0.22</v>
      </c>
      <c r="X28" s="9">
        <v>1.35</v>
      </c>
      <c r="Y28" s="9">
        <v>0.46</v>
      </c>
      <c r="Z28" s="9">
        <v>0.19</v>
      </c>
      <c r="AA28" s="9">
        <v>0.41</v>
      </c>
      <c r="AB28" s="9">
        <v>0.37</v>
      </c>
      <c r="AC28" s="9">
        <v>0.11</v>
      </c>
      <c r="AD28" s="9">
        <v>1.67</v>
      </c>
      <c r="AE28" s="9">
        <v>1.49</v>
      </c>
      <c r="AF28" s="9">
        <v>2.5</v>
      </c>
      <c r="AG28" s="9">
        <v>2.2599999999999998</v>
      </c>
      <c r="AH28" s="9">
        <v>1.61</v>
      </c>
      <c r="AI28" s="9">
        <v>2.96</v>
      </c>
    </row>
    <row r="29" spans="1:35" ht="30" customHeight="1" x14ac:dyDescent="0.3">
      <c r="A29" s="3"/>
      <c r="B29" s="3"/>
      <c r="C29" s="4">
        <v>48</v>
      </c>
      <c r="D29" s="5">
        <f>D25*C29</f>
        <v>1322.8799999999999</v>
      </c>
      <c r="E29" s="5">
        <f>E25*C29</f>
        <v>1109.7599999999998</v>
      </c>
      <c r="F29" s="5">
        <f t="shared" si="12"/>
        <v>1145.7599999999998</v>
      </c>
      <c r="G29" s="5">
        <f t="shared" si="0"/>
        <v>1142.7999999999997</v>
      </c>
      <c r="H29" s="5">
        <f>C29*H25</f>
        <v>926.39999999999986</v>
      </c>
      <c r="I29" s="5">
        <f>C29*I25</f>
        <v>1034.8799999999997</v>
      </c>
      <c r="J29" s="5">
        <f>C29*J25</f>
        <v>1154.8799999999997</v>
      </c>
      <c r="K29" s="5">
        <f>C29*K25</f>
        <v>1226.3999999999996</v>
      </c>
      <c r="L29" s="5">
        <f>C29*L25</f>
        <v>1306.5599999999995</v>
      </c>
      <c r="M29" s="5">
        <f>C29*M25</f>
        <v>1311.8399999999997</v>
      </c>
      <c r="N29" s="5">
        <f>C29*N25</f>
        <v>1329.5999999999997</v>
      </c>
      <c r="O29" s="5">
        <f>C29*O25</f>
        <v>1349.2799999999997</v>
      </c>
      <c r="P29" s="5">
        <f>C29*P25</f>
        <v>1340.1599999999996</v>
      </c>
      <c r="Q29" s="5">
        <f>C29*Q25</f>
        <v>1318.0799999999995</v>
      </c>
      <c r="R29" s="5">
        <f>C29*R25</f>
        <v>1253.2799999999995</v>
      </c>
      <c r="S29" s="5">
        <f>C29*S25</f>
        <v>1242.7199999999996</v>
      </c>
      <c r="T29" s="5">
        <f>C29*T25</f>
        <v>1235.9999999999995</v>
      </c>
      <c r="V29" s="9">
        <v>0.14000000000000001</v>
      </c>
      <c r="W29" s="9">
        <v>0.22</v>
      </c>
      <c r="X29" s="9">
        <v>1.35</v>
      </c>
      <c r="Y29" s="9">
        <v>0.46</v>
      </c>
      <c r="Z29" s="9">
        <v>0.19</v>
      </c>
      <c r="AA29" s="9">
        <v>0.41</v>
      </c>
      <c r="AB29" s="9">
        <v>0.37</v>
      </c>
      <c r="AC29" s="9">
        <v>0.11</v>
      </c>
      <c r="AD29" s="9">
        <v>1.67</v>
      </c>
      <c r="AE29" s="9">
        <v>1.49</v>
      </c>
      <c r="AF29" s="9">
        <v>2.5</v>
      </c>
      <c r="AG29" s="9">
        <v>2.2599999999999998</v>
      </c>
      <c r="AH29" s="9">
        <v>1.61</v>
      </c>
      <c r="AI29" s="9">
        <v>2.96</v>
      </c>
    </row>
    <row r="30" spans="1:35" ht="30" customHeight="1" x14ac:dyDescent="0.3">
      <c r="A30" s="3" t="s">
        <v>6</v>
      </c>
      <c r="B30" s="3" t="s">
        <v>13</v>
      </c>
      <c r="C30" s="4" t="s">
        <v>8</v>
      </c>
      <c r="D30" s="5">
        <v>26.88</v>
      </c>
      <c r="E30" s="5">
        <f>D30-4.44</f>
        <v>22.439999999999998</v>
      </c>
      <c r="F30" s="5">
        <f>E30+0.75</f>
        <v>23.189999999999998</v>
      </c>
      <c r="G30" s="5">
        <f t="shared" si="0"/>
        <v>20.229999999999997</v>
      </c>
      <c r="H30" s="5">
        <f t="shared" si="2"/>
        <v>18.619999999999997</v>
      </c>
      <c r="I30" s="5">
        <f>AG30+H30</f>
        <v>20.879999999999995</v>
      </c>
      <c r="J30" s="5">
        <f>I30+AF30</f>
        <v>23.379999999999995</v>
      </c>
      <c r="K30" s="5">
        <f>J30+AE30</f>
        <v>24.869999999999994</v>
      </c>
      <c r="L30" s="5">
        <f>K30+AD30</f>
        <v>26.539999999999992</v>
      </c>
      <c r="M30" s="5">
        <f>L30+AC30</f>
        <v>26.649999999999991</v>
      </c>
      <c r="N30" s="5">
        <f t="shared" si="3"/>
        <v>27.019999999999992</v>
      </c>
      <c r="O30" s="5">
        <f t="shared" si="4"/>
        <v>27.429999999999993</v>
      </c>
      <c r="P30" s="5">
        <f t="shared" si="5"/>
        <v>27.239999999999991</v>
      </c>
      <c r="Q30" s="5">
        <f t="shared" si="6"/>
        <v>26.77999999999999</v>
      </c>
      <c r="R30" s="5">
        <f t="shared" si="7"/>
        <v>25.429999999999989</v>
      </c>
      <c r="S30" s="5">
        <f t="shared" si="8"/>
        <v>25.20999999999999</v>
      </c>
      <c r="T30" s="5">
        <f t="shared" si="9"/>
        <v>25.06999999999999</v>
      </c>
      <c r="V30" s="9">
        <v>0.14000000000000001</v>
      </c>
      <c r="W30" s="9">
        <v>0.22</v>
      </c>
      <c r="X30" s="9">
        <v>1.35</v>
      </c>
      <c r="Y30" s="9">
        <v>0.46</v>
      </c>
      <c r="Z30" s="9">
        <v>0.19</v>
      </c>
      <c r="AA30" s="9">
        <v>0.41</v>
      </c>
      <c r="AB30" s="9">
        <v>0.37</v>
      </c>
      <c r="AC30" s="9">
        <v>0.11</v>
      </c>
      <c r="AD30" s="9">
        <v>1.67</v>
      </c>
      <c r="AE30" s="9">
        <v>1.49</v>
      </c>
      <c r="AF30" s="9">
        <v>2.5</v>
      </c>
      <c r="AG30" s="9">
        <v>2.2599999999999998</v>
      </c>
      <c r="AH30" s="9">
        <v>1.61</v>
      </c>
      <c r="AI30" s="9">
        <v>2.96</v>
      </c>
    </row>
    <row r="31" spans="1:35" ht="30" customHeight="1" x14ac:dyDescent="0.3">
      <c r="A31" s="3"/>
      <c r="B31" s="3"/>
      <c r="C31" s="4">
        <v>9</v>
      </c>
      <c r="D31" s="5">
        <f>D30*C31</f>
        <v>241.92</v>
      </c>
      <c r="E31" s="5">
        <f>E30*C31</f>
        <v>201.95999999999998</v>
      </c>
      <c r="F31" s="5">
        <f>C31*$F$30</f>
        <v>208.70999999999998</v>
      </c>
      <c r="G31" s="5">
        <f t="shared" si="0"/>
        <v>205.74999999999997</v>
      </c>
      <c r="H31" s="5">
        <f>C31*H30</f>
        <v>167.57999999999998</v>
      </c>
      <c r="I31" s="5">
        <f>C31*I30</f>
        <v>187.91999999999996</v>
      </c>
      <c r="J31" s="5">
        <f>C31*J30</f>
        <v>210.41999999999996</v>
      </c>
      <c r="K31" s="5">
        <f>C31*K30</f>
        <v>223.82999999999996</v>
      </c>
      <c r="L31" s="5">
        <f>C31*L30</f>
        <v>238.85999999999993</v>
      </c>
      <c r="M31" s="5">
        <f>C31*M30</f>
        <v>239.84999999999991</v>
      </c>
      <c r="N31" s="5">
        <f>C31*N30</f>
        <v>243.17999999999992</v>
      </c>
      <c r="O31" s="5">
        <f>C31*O30</f>
        <v>246.86999999999995</v>
      </c>
      <c r="P31" s="5">
        <f>C31*P30</f>
        <v>245.15999999999991</v>
      </c>
      <c r="Q31" s="5">
        <f>C31*Q30</f>
        <v>241.01999999999992</v>
      </c>
      <c r="R31" s="5">
        <f>C31*R30</f>
        <v>228.86999999999989</v>
      </c>
      <c r="S31" s="5">
        <f>C31*S30</f>
        <v>226.8899999999999</v>
      </c>
      <c r="T31" s="5">
        <f>C31*T30</f>
        <v>225.62999999999991</v>
      </c>
      <c r="V31" s="9">
        <v>0.14000000000000001</v>
      </c>
      <c r="W31" s="9">
        <v>0.22</v>
      </c>
      <c r="X31" s="9">
        <v>1.35</v>
      </c>
      <c r="Y31" s="9">
        <v>0.46</v>
      </c>
      <c r="Z31" s="9">
        <v>0.19</v>
      </c>
      <c r="AA31" s="9">
        <v>0.41</v>
      </c>
      <c r="AB31" s="9">
        <v>0.37</v>
      </c>
      <c r="AC31" s="9">
        <v>0.11</v>
      </c>
      <c r="AD31" s="9">
        <v>1.67</v>
      </c>
      <c r="AE31" s="9">
        <v>1.49</v>
      </c>
      <c r="AF31" s="9">
        <v>2.5</v>
      </c>
      <c r="AG31" s="9">
        <v>2.2599999999999998</v>
      </c>
      <c r="AH31" s="9">
        <v>1.61</v>
      </c>
      <c r="AI31" s="9">
        <v>2.96</v>
      </c>
    </row>
    <row r="32" spans="1:35" ht="30" customHeight="1" x14ac:dyDescent="0.3">
      <c r="A32" s="3"/>
      <c r="B32" s="3"/>
      <c r="C32" s="4">
        <v>14</v>
      </c>
      <c r="D32" s="5">
        <f>D30*C32</f>
        <v>376.32</v>
      </c>
      <c r="E32" s="5">
        <f>E30*C32</f>
        <v>314.15999999999997</v>
      </c>
      <c r="F32" s="5">
        <f t="shared" ref="F32:F34" si="13">C32*$F$30</f>
        <v>324.65999999999997</v>
      </c>
      <c r="G32" s="5">
        <f t="shared" si="0"/>
        <v>321.7</v>
      </c>
      <c r="H32" s="5">
        <f>C32*H30</f>
        <v>260.67999999999995</v>
      </c>
      <c r="I32" s="5">
        <f>C32*I30</f>
        <v>292.31999999999994</v>
      </c>
      <c r="J32" s="5">
        <f>C32*J30</f>
        <v>327.31999999999994</v>
      </c>
      <c r="K32" s="5">
        <f>C32*K30</f>
        <v>348.17999999999989</v>
      </c>
      <c r="L32" s="5">
        <f>C32*L30</f>
        <v>371.55999999999989</v>
      </c>
      <c r="M32" s="5">
        <f>C32*M30</f>
        <v>373.09999999999991</v>
      </c>
      <c r="N32" s="5">
        <f>C32*N30</f>
        <v>378.27999999999992</v>
      </c>
      <c r="O32" s="5">
        <f>C32*O30</f>
        <v>384.01999999999987</v>
      </c>
      <c r="P32" s="5">
        <f>C32*P30</f>
        <v>381.3599999999999</v>
      </c>
      <c r="Q32" s="5">
        <f>C32*Q30</f>
        <v>374.91999999999985</v>
      </c>
      <c r="R32" s="5">
        <f>C32*R30</f>
        <v>356.01999999999987</v>
      </c>
      <c r="S32" s="5">
        <f>C32*S30</f>
        <v>352.93999999999988</v>
      </c>
      <c r="T32" s="5">
        <f>C32*T30</f>
        <v>350.97999999999985</v>
      </c>
      <c r="V32" s="9">
        <v>0.14000000000000001</v>
      </c>
      <c r="W32" s="9">
        <v>0.22</v>
      </c>
      <c r="X32" s="9">
        <v>1.35</v>
      </c>
      <c r="Y32" s="9">
        <v>0.46</v>
      </c>
      <c r="Z32" s="9">
        <v>0.19</v>
      </c>
      <c r="AA32" s="9">
        <v>0.41</v>
      </c>
      <c r="AB32" s="9">
        <v>0.37</v>
      </c>
      <c r="AC32" s="9">
        <v>0.11</v>
      </c>
      <c r="AD32" s="9">
        <v>1.67</v>
      </c>
      <c r="AE32" s="9">
        <v>1.49</v>
      </c>
      <c r="AF32" s="9">
        <v>2.5</v>
      </c>
      <c r="AG32" s="9">
        <v>2.2599999999999998</v>
      </c>
      <c r="AH32" s="9">
        <v>1.61</v>
      </c>
      <c r="AI32" s="9">
        <v>2.96</v>
      </c>
    </row>
    <row r="33" spans="1:35" ht="30" customHeight="1" x14ac:dyDescent="0.3">
      <c r="A33" s="3"/>
      <c r="B33" s="3"/>
      <c r="C33" s="4">
        <v>19</v>
      </c>
      <c r="D33" s="5">
        <f>D30*C33</f>
        <v>510.71999999999997</v>
      </c>
      <c r="E33" s="5">
        <f>E30*C33</f>
        <v>426.35999999999996</v>
      </c>
      <c r="F33" s="5">
        <f t="shared" si="13"/>
        <v>440.60999999999996</v>
      </c>
      <c r="G33" s="5">
        <f t="shared" si="0"/>
        <v>437.65</v>
      </c>
      <c r="H33" s="5">
        <f>C33*H30</f>
        <v>353.78</v>
      </c>
      <c r="I33" s="5">
        <f>C33*I30</f>
        <v>396.71999999999991</v>
      </c>
      <c r="J33" s="5">
        <f>C33*J30</f>
        <v>444.21999999999991</v>
      </c>
      <c r="K33" s="5">
        <f>C33*K30</f>
        <v>472.52999999999986</v>
      </c>
      <c r="L33" s="5">
        <f>C33*L30</f>
        <v>504.25999999999988</v>
      </c>
      <c r="M33" s="5">
        <f>C33*M30</f>
        <v>506.34999999999985</v>
      </c>
      <c r="N33" s="5">
        <f>C33*N30</f>
        <v>513.37999999999988</v>
      </c>
      <c r="O33" s="5">
        <f>C33*O30</f>
        <v>521.16999999999985</v>
      </c>
      <c r="P33" s="5">
        <f>C33*P30</f>
        <v>517.55999999999983</v>
      </c>
      <c r="Q33" s="5">
        <f>C33*Q30</f>
        <v>508.81999999999982</v>
      </c>
      <c r="R33" s="5">
        <f>C33*R30</f>
        <v>483.16999999999979</v>
      </c>
      <c r="S33" s="5">
        <f>C33*S30</f>
        <v>478.98999999999984</v>
      </c>
      <c r="T33" s="5">
        <f>C33*T30</f>
        <v>476.32999999999981</v>
      </c>
      <c r="V33" s="9">
        <v>0.14000000000000001</v>
      </c>
      <c r="W33" s="9">
        <v>0.22</v>
      </c>
      <c r="X33" s="9">
        <v>1.35</v>
      </c>
      <c r="Y33" s="9">
        <v>0.46</v>
      </c>
      <c r="Z33" s="9">
        <v>0.19</v>
      </c>
      <c r="AA33" s="9">
        <v>0.41</v>
      </c>
      <c r="AB33" s="9">
        <v>0.37</v>
      </c>
      <c r="AC33" s="9">
        <v>0.11</v>
      </c>
      <c r="AD33" s="9">
        <v>1.67</v>
      </c>
      <c r="AE33" s="9">
        <v>1.49</v>
      </c>
      <c r="AF33" s="9">
        <v>2.5</v>
      </c>
      <c r="AG33" s="9">
        <v>2.2599999999999998</v>
      </c>
      <c r="AH33" s="9">
        <v>1.61</v>
      </c>
      <c r="AI33" s="9">
        <v>2.96</v>
      </c>
    </row>
    <row r="34" spans="1:35" ht="30" customHeight="1" x14ac:dyDescent="0.3">
      <c r="A34" s="3"/>
      <c r="B34" s="3"/>
      <c r="C34" s="4">
        <v>48</v>
      </c>
      <c r="D34" s="5">
        <f>D30*C34</f>
        <v>1290.24</v>
      </c>
      <c r="E34" s="5">
        <f>E30*C34</f>
        <v>1077.1199999999999</v>
      </c>
      <c r="F34" s="5">
        <f t="shared" si="13"/>
        <v>1113.1199999999999</v>
      </c>
      <c r="G34" s="5">
        <f t="shared" si="0"/>
        <v>1110.1599999999999</v>
      </c>
      <c r="H34" s="5">
        <f>C34*H30</f>
        <v>893.75999999999988</v>
      </c>
      <c r="I34" s="5">
        <f>C34*I30</f>
        <v>1002.2399999999998</v>
      </c>
      <c r="J34" s="5">
        <f>C34*J30</f>
        <v>1122.2399999999998</v>
      </c>
      <c r="K34" s="5">
        <f>C34*K30</f>
        <v>1193.7599999999998</v>
      </c>
      <c r="L34" s="5">
        <f>C34*L30</f>
        <v>1273.9199999999996</v>
      </c>
      <c r="M34" s="5">
        <f>C34*M30</f>
        <v>1279.1999999999996</v>
      </c>
      <c r="N34" s="5">
        <f>C34*N30</f>
        <v>1296.9599999999996</v>
      </c>
      <c r="O34" s="5">
        <f>C34*O30</f>
        <v>1316.6399999999996</v>
      </c>
      <c r="P34" s="5">
        <f>C34*P30</f>
        <v>1307.5199999999995</v>
      </c>
      <c r="Q34" s="5">
        <f>C34*Q30</f>
        <v>1285.4399999999996</v>
      </c>
      <c r="R34" s="5">
        <f>C34*R30</f>
        <v>1220.6399999999994</v>
      </c>
      <c r="S34" s="5">
        <f>C34*S30</f>
        <v>1210.0799999999995</v>
      </c>
      <c r="T34" s="5">
        <f>C34*T30</f>
        <v>1203.3599999999994</v>
      </c>
      <c r="V34" s="9">
        <v>0.14000000000000001</v>
      </c>
      <c r="W34" s="9">
        <v>0.22</v>
      </c>
      <c r="X34" s="9">
        <v>1.35</v>
      </c>
      <c r="Y34" s="9">
        <v>0.46</v>
      </c>
      <c r="Z34" s="9">
        <v>0.19</v>
      </c>
      <c r="AA34" s="9">
        <v>0.41</v>
      </c>
      <c r="AB34" s="9">
        <v>0.37</v>
      </c>
      <c r="AC34" s="9">
        <v>0.11</v>
      </c>
      <c r="AD34" s="9">
        <v>1.67</v>
      </c>
      <c r="AE34" s="9">
        <v>1.49</v>
      </c>
      <c r="AF34" s="9">
        <v>2.5</v>
      </c>
      <c r="AG34" s="9">
        <v>2.2599999999999998</v>
      </c>
      <c r="AH34" s="9">
        <v>1.61</v>
      </c>
      <c r="AI34" s="9">
        <v>2.96</v>
      </c>
    </row>
    <row r="35" spans="1:35" ht="30" customHeight="1" x14ac:dyDescent="0.3">
      <c r="A35" s="3" t="s">
        <v>6</v>
      </c>
      <c r="B35" s="3" t="s">
        <v>14</v>
      </c>
      <c r="C35" s="4" t="s">
        <v>8</v>
      </c>
      <c r="D35" s="5">
        <v>26.87</v>
      </c>
      <c r="E35" s="5">
        <f>D35-4.44</f>
        <v>22.43</v>
      </c>
      <c r="F35" s="5">
        <f>E35+0.75</f>
        <v>23.18</v>
      </c>
      <c r="G35" s="5">
        <f t="shared" si="0"/>
        <v>20.22</v>
      </c>
      <c r="H35" s="5">
        <f t="shared" si="2"/>
        <v>18.61</v>
      </c>
      <c r="I35" s="5">
        <f>H35+AG35</f>
        <v>20.869999999999997</v>
      </c>
      <c r="J35" s="5">
        <f>I35+AF35</f>
        <v>23.369999999999997</v>
      </c>
      <c r="K35" s="5">
        <f>J35+AE35</f>
        <v>24.859999999999996</v>
      </c>
      <c r="L35" s="5">
        <f>K35+AD35</f>
        <v>26.529999999999994</v>
      </c>
      <c r="M35" s="5">
        <f>L35+AC35</f>
        <v>26.639999999999993</v>
      </c>
      <c r="N35" s="5">
        <f t="shared" si="3"/>
        <v>27.009999999999994</v>
      </c>
      <c r="O35" s="5">
        <f t="shared" si="4"/>
        <v>27.419999999999995</v>
      </c>
      <c r="P35" s="5">
        <f t="shared" si="5"/>
        <v>27.229999999999993</v>
      </c>
      <c r="Q35" s="5">
        <f t="shared" si="6"/>
        <v>26.769999999999992</v>
      </c>
      <c r="R35" s="5">
        <f t="shared" si="7"/>
        <v>25.419999999999991</v>
      </c>
      <c r="S35" s="5">
        <f t="shared" si="8"/>
        <v>25.199999999999992</v>
      </c>
      <c r="T35" s="5">
        <f t="shared" si="9"/>
        <v>25.059999999999992</v>
      </c>
      <c r="V35" s="9">
        <v>0.14000000000000001</v>
      </c>
      <c r="W35" s="9">
        <v>0.22</v>
      </c>
      <c r="X35" s="9">
        <v>1.35</v>
      </c>
      <c r="Y35" s="9">
        <v>0.46</v>
      </c>
      <c r="Z35" s="9">
        <v>0.19</v>
      </c>
      <c r="AA35" s="9">
        <v>0.41</v>
      </c>
      <c r="AB35" s="9">
        <v>0.37</v>
      </c>
      <c r="AC35" s="9">
        <v>0.11</v>
      </c>
      <c r="AD35" s="9">
        <v>1.67</v>
      </c>
      <c r="AE35" s="9">
        <v>1.49</v>
      </c>
      <c r="AF35" s="9">
        <v>2.5</v>
      </c>
      <c r="AG35" s="9">
        <v>2.2599999999999998</v>
      </c>
      <c r="AH35" s="9">
        <v>1.61</v>
      </c>
      <c r="AI35" s="9">
        <v>2.96</v>
      </c>
    </row>
    <row r="36" spans="1:35" ht="30" customHeight="1" x14ac:dyDescent="0.3">
      <c r="A36" s="3"/>
      <c r="B36" s="3"/>
      <c r="C36" s="4">
        <v>9</v>
      </c>
      <c r="D36" s="5">
        <f>D35*C36</f>
        <v>241.83</v>
      </c>
      <c r="E36" s="5">
        <f>E35*C36</f>
        <v>201.87</v>
      </c>
      <c r="F36" s="5">
        <f>C36*$F$35</f>
        <v>208.62</v>
      </c>
      <c r="G36" s="5">
        <f t="shared" si="0"/>
        <v>205.66</v>
      </c>
      <c r="H36" s="5">
        <f>C36*H35</f>
        <v>167.49</v>
      </c>
      <c r="I36" s="5">
        <f>C36*I35</f>
        <v>187.82999999999998</v>
      </c>
      <c r="J36" s="5">
        <f>C36*J35</f>
        <v>210.32999999999998</v>
      </c>
      <c r="K36" s="5">
        <f>C36*K35</f>
        <v>223.73999999999995</v>
      </c>
      <c r="L36" s="5">
        <f>C36*L35</f>
        <v>238.76999999999995</v>
      </c>
      <c r="M36" s="5">
        <f>C36*M35</f>
        <v>239.75999999999993</v>
      </c>
      <c r="N36" s="5">
        <f>C36*N35</f>
        <v>243.08999999999995</v>
      </c>
      <c r="O36" s="5">
        <f>C36*O35</f>
        <v>246.77999999999994</v>
      </c>
      <c r="P36" s="5">
        <f>C36*P35</f>
        <v>245.06999999999994</v>
      </c>
      <c r="Q36" s="5">
        <f>C36*Q35</f>
        <v>240.92999999999992</v>
      </c>
      <c r="R36" s="5">
        <f>C36*R35</f>
        <v>228.77999999999992</v>
      </c>
      <c r="S36" s="5">
        <f>C36*S35</f>
        <v>226.79999999999993</v>
      </c>
      <c r="T36" s="5">
        <f>C36*T35</f>
        <v>225.53999999999994</v>
      </c>
      <c r="V36" s="9">
        <v>0.14000000000000001</v>
      </c>
      <c r="W36" s="9">
        <v>0.22</v>
      </c>
      <c r="X36" s="9">
        <v>1.35</v>
      </c>
      <c r="Y36" s="9">
        <v>0.46</v>
      </c>
      <c r="Z36" s="9">
        <v>0.19</v>
      </c>
      <c r="AA36" s="9">
        <v>0.41</v>
      </c>
      <c r="AB36" s="9">
        <v>0.37</v>
      </c>
      <c r="AC36" s="9">
        <v>0.11</v>
      </c>
      <c r="AD36" s="9">
        <v>1.67</v>
      </c>
      <c r="AE36" s="9">
        <v>1.49</v>
      </c>
      <c r="AF36" s="9">
        <v>2.5</v>
      </c>
      <c r="AG36" s="9">
        <v>2.2599999999999998</v>
      </c>
      <c r="AH36" s="9">
        <v>1.61</v>
      </c>
      <c r="AI36" s="9">
        <v>2.96</v>
      </c>
    </row>
    <row r="37" spans="1:35" ht="30" customHeight="1" x14ac:dyDescent="0.3">
      <c r="A37" s="3"/>
      <c r="B37" s="3"/>
      <c r="C37" s="4">
        <v>14</v>
      </c>
      <c r="D37" s="5">
        <f>D35*C37</f>
        <v>376.18</v>
      </c>
      <c r="E37" s="5">
        <f>E35*C37</f>
        <v>314.02</v>
      </c>
      <c r="F37" s="5">
        <f t="shared" ref="F37:F38" si="14">C37*$F$35</f>
        <v>324.52</v>
      </c>
      <c r="G37" s="5">
        <f t="shared" si="0"/>
        <v>321.56</v>
      </c>
      <c r="H37" s="5">
        <f>C37*H35</f>
        <v>260.53999999999996</v>
      </c>
      <c r="I37" s="5">
        <f>C37*I35</f>
        <v>292.17999999999995</v>
      </c>
      <c r="J37" s="5">
        <f>C37*J35</f>
        <v>327.17999999999995</v>
      </c>
      <c r="K37" s="5">
        <f>C38*K35</f>
        <v>472.33999999999992</v>
      </c>
      <c r="L37" s="5">
        <f>C37*L35</f>
        <v>371.4199999999999</v>
      </c>
      <c r="M37" s="5">
        <f>C37*M35</f>
        <v>372.95999999999992</v>
      </c>
      <c r="N37" s="5">
        <f>C37*N35</f>
        <v>378.13999999999993</v>
      </c>
      <c r="O37" s="5">
        <f>C37*O35</f>
        <v>383.87999999999994</v>
      </c>
      <c r="P37" s="5">
        <f>C37*P35</f>
        <v>381.21999999999991</v>
      </c>
      <c r="Q37" s="5">
        <f>C37*Q35</f>
        <v>374.77999999999992</v>
      </c>
      <c r="R37" s="5">
        <f>C37*R35</f>
        <v>355.87999999999988</v>
      </c>
      <c r="S37" s="5">
        <f>C37*S35</f>
        <v>352.7999999999999</v>
      </c>
      <c r="T37" s="5">
        <f>C37*T35</f>
        <v>350.83999999999986</v>
      </c>
      <c r="V37" s="9">
        <v>0.14000000000000001</v>
      </c>
      <c r="W37" s="9">
        <v>0.22</v>
      </c>
      <c r="X37" s="9">
        <v>1.35</v>
      </c>
      <c r="Y37" s="9">
        <v>0.46</v>
      </c>
      <c r="Z37" s="9">
        <v>0.19</v>
      </c>
      <c r="AA37" s="9">
        <v>0.41</v>
      </c>
      <c r="AB37" s="9">
        <v>0.37</v>
      </c>
      <c r="AC37" s="9">
        <v>0.11</v>
      </c>
      <c r="AD37" s="9">
        <v>1.67</v>
      </c>
      <c r="AE37" s="9">
        <v>1.49</v>
      </c>
      <c r="AF37" s="9">
        <v>2.5</v>
      </c>
      <c r="AG37" s="9">
        <v>2.2599999999999998</v>
      </c>
      <c r="AH37" s="9">
        <v>1.61</v>
      </c>
      <c r="AI37" s="9">
        <v>2.96</v>
      </c>
    </row>
    <row r="38" spans="1:35" ht="30" customHeight="1" x14ac:dyDescent="0.3">
      <c r="A38" s="3"/>
      <c r="B38" s="3"/>
      <c r="C38" s="4">
        <v>19</v>
      </c>
      <c r="D38" s="5">
        <f>D35*C38</f>
        <v>510.53000000000003</v>
      </c>
      <c r="E38" s="5">
        <f>E35*C38</f>
        <v>426.17</v>
      </c>
      <c r="F38" s="5">
        <f t="shared" si="14"/>
        <v>440.42</v>
      </c>
      <c r="G38" s="5">
        <f t="shared" si="0"/>
        <v>437.46000000000004</v>
      </c>
      <c r="H38" s="5">
        <f>C38*H35</f>
        <v>353.59</v>
      </c>
      <c r="I38" s="5">
        <f>C38*I35</f>
        <v>396.53</v>
      </c>
      <c r="J38" s="5">
        <f>C38*J35</f>
        <v>444.03</v>
      </c>
      <c r="K38" s="5">
        <f>C38*K35</f>
        <v>472.33999999999992</v>
      </c>
      <c r="L38" s="5">
        <f>C38*L35</f>
        <v>504.06999999999988</v>
      </c>
      <c r="M38" s="5">
        <f>C38*M35</f>
        <v>506.15999999999985</v>
      </c>
      <c r="N38" s="5">
        <f>C38*N35</f>
        <v>513.18999999999994</v>
      </c>
      <c r="O38" s="5">
        <f>C38*O35</f>
        <v>520.9799999999999</v>
      </c>
      <c r="P38" s="5">
        <f>C38*P35</f>
        <v>517.36999999999989</v>
      </c>
      <c r="Q38" s="5">
        <f>C38*Q35</f>
        <v>508.62999999999988</v>
      </c>
      <c r="R38" s="5">
        <f>C38*R35</f>
        <v>482.97999999999985</v>
      </c>
      <c r="S38" s="5">
        <f>C38*S35</f>
        <v>478.79999999999984</v>
      </c>
      <c r="T38" s="5">
        <f>C38*T35</f>
        <v>476.13999999999982</v>
      </c>
      <c r="V38" s="9">
        <v>0.14000000000000001</v>
      </c>
      <c r="W38" s="9">
        <v>0.22</v>
      </c>
      <c r="X38" s="9">
        <v>1.35</v>
      </c>
      <c r="Y38" s="9">
        <v>0.46</v>
      </c>
      <c r="Z38" s="9">
        <v>0.19</v>
      </c>
      <c r="AA38" s="9">
        <v>0.41</v>
      </c>
      <c r="AB38" s="9">
        <v>0.37</v>
      </c>
      <c r="AC38" s="9">
        <v>0.11</v>
      </c>
      <c r="AD38" s="9">
        <v>1.67</v>
      </c>
      <c r="AE38" s="9">
        <v>1.49</v>
      </c>
      <c r="AF38" s="9">
        <v>2.5</v>
      </c>
      <c r="AG38" s="9">
        <v>2.2599999999999998</v>
      </c>
      <c r="AH38" s="9">
        <v>1.61</v>
      </c>
      <c r="AI38" s="9">
        <v>2.96</v>
      </c>
    </row>
    <row r="39" spans="1:35" ht="30" customHeight="1" x14ac:dyDescent="0.3">
      <c r="A39" s="3"/>
      <c r="B39" s="3"/>
      <c r="C39" s="4">
        <v>48</v>
      </c>
      <c r="D39" s="5">
        <f>D35*C39</f>
        <v>1289.76</v>
      </c>
      <c r="E39" s="5">
        <f>E35*C39</f>
        <v>1076.6399999999999</v>
      </c>
      <c r="F39" s="5">
        <f>C39*$F$35</f>
        <v>1112.6399999999999</v>
      </c>
      <c r="G39" s="5">
        <f t="shared" si="0"/>
        <v>1109.6799999999998</v>
      </c>
      <c r="H39" s="5">
        <f>C39*H35</f>
        <v>893.28</v>
      </c>
      <c r="I39" s="5">
        <f>C39*I35</f>
        <v>1001.7599999999999</v>
      </c>
      <c r="J39" s="5">
        <f>C39*J35</f>
        <v>1121.7599999999998</v>
      </c>
      <c r="K39" s="5">
        <f>C39*K35</f>
        <v>1193.2799999999997</v>
      </c>
      <c r="L39" s="5">
        <f>C39*L35</f>
        <v>1273.4399999999996</v>
      </c>
      <c r="M39" s="5">
        <f>C39*M35</f>
        <v>1278.7199999999998</v>
      </c>
      <c r="N39" s="5">
        <f>C39*N35</f>
        <v>1296.4799999999998</v>
      </c>
      <c r="O39" s="5">
        <f>C39*O35</f>
        <v>1316.1599999999999</v>
      </c>
      <c r="P39" s="5">
        <f>C39*P35</f>
        <v>1307.0399999999997</v>
      </c>
      <c r="Q39" s="5">
        <f>C39*Q35</f>
        <v>1284.9599999999996</v>
      </c>
      <c r="R39" s="5">
        <f>C39*R35</f>
        <v>1220.1599999999996</v>
      </c>
      <c r="S39" s="5">
        <f>C39*S35</f>
        <v>1209.5999999999997</v>
      </c>
      <c r="T39" s="5">
        <f>C39*T35</f>
        <v>1202.8799999999997</v>
      </c>
      <c r="V39" s="9">
        <v>0.14000000000000001</v>
      </c>
      <c r="W39" s="9">
        <v>0.22</v>
      </c>
      <c r="X39" s="9">
        <v>1.35</v>
      </c>
      <c r="Y39" s="9">
        <v>0.46</v>
      </c>
      <c r="Z39" s="9">
        <v>0.19</v>
      </c>
      <c r="AA39" s="9">
        <v>0.41</v>
      </c>
      <c r="AB39" s="9">
        <v>0.37</v>
      </c>
      <c r="AC39" s="9">
        <v>0.11</v>
      </c>
      <c r="AD39" s="9">
        <v>1.67</v>
      </c>
      <c r="AE39" s="9">
        <v>1.49</v>
      </c>
      <c r="AF39" s="9">
        <v>2.5</v>
      </c>
      <c r="AG39" s="9">
        <v>2.2599999999999998</v>
      </c>
      <c r="AH39" s="9">
        <v>1.61</v>
      </c>
      <c r="AI39" s="9">
        <v>2.96</v>
      </c>
    </row>
    <row r="40" spans="1:35" ht="30" customHeight="1" x14ac:dyDescent="0.3">
      <c r="A40" s="3" t="s">
        <v>6</v>
      </c>
      <c r="B40" s="3" t="s">
        <v>16</v>
      </c>
      <c r="C40" s="4" t="s">
        <v>8</v>
      </c>
      <c r="D40" s="5">
        <v>25.82</v>
      </c>
      <c r="E40" s="5">
        <f>D40-4.44</f>
        <v>21.38</v>
      </c>
      <c r="F40" s="5">
        <f>E40+0.67</f>
        <v>22.05</v>
      </c>
      <c r="G40" s="5">
        <f t="shared" si="0"/>
        <v>19.09</v>
      </c>
      <c r="H40" s="5">
        <f t="shared" si="2"/>
        <v>17.48</v>
      </c>
      <c r="I40" s="5">
        <f>H40+AG40</f>
        <v>19.740000000000002</v>
      </c>
      <c r="J40" s="5">
        <f>I40+AF40</f>
        <v>22.240000000000002</v>
      </c>
      <c r="K40" s="5">
        <f>J40+AE40</f>
        <v>23.73</v>
      </c>
      <c r="L40" s="5">
        <f>K40+AD40</f>
        <v>25.4</v>
      </c>
      <c r="M40" s="5">
        <f>L40+AC40</f>
        <v>25.509999999999998</v>
      </c>
      <c r="N40" s="5">
        <f t="shared" si="3"/>
        <v>25.88</v>
      </c>
      <c r="O40" s="5">
        <f t="shared" si="4"/>
        <v>26.29</v>
      </c>
      <c r="P40" s="5">
        <f t="shared" si="5"/>
        <v>26.099999999999998</v>
      </c>
      <c r="Q40" s="5">
        <f t="shared" si="6"/>
        <v>25.639999999999997</v>
      </c>
      <c r="R40" s="5">
        <f t="shared" si="7"/>
        <v>24.289999999999996</v>
      </c>
      <c r="S40" s="5">
        <f t="shared" si="8"/>
        <v>24.069999999999997</v>
      </c>
      <c r="T40" s="5">
        <f t="shared" si="9"/>
        <v>23.929999999999996</v>
      </c>
      <c r="V40" s="9">
        <v>0.14000000000000001</v>
      </c>
      <c r="W40" s="9">
        <v>0.22</v>
      </c>
      <c r="X40" s="9">
        <v>1.35</v>
      </c>
      <c r="Y40" s="9">
        <v>0.46</v>
      </c>
      <c r="Z40" s="9">
        <v>0.19</v>
      </c>
      <c r="AA40" s="9">
        <v>0.41</v>
      </c>
      <c r="AB40" s="9">
        <v>0.37</v>
      </c>
      <c r="AC40" s="9">
        <v>0.11</v>
      </c>
      <c r="AD40" s="9">
        <v>1.67</v>
      </c>
      <c r="AE40" s="9">
        <v>1.49</v>
      </c>
      <c r="AF40" s="9">
        <v>2.5</v>
      </c>
      <c r="AG40" s="9">
        <v>2.2599999999999998</v>
      </c>
      <c r="AH40" s="9">
        <v>1.61</v>
      </c>
      <c r="AI40" s="9">
        <v>2.96</v>
      </c>
    </row>
    <row r="41" spans="1:35" ht="30" customHeight="1" x14ac:dyDescent="0.3">
      <c r="A41" s="3"/>
      <c r="B41" s="3"/>
      <c r="C41" s="4">
        <v>9</v>
      </c>
      <c r="D41" s="5">
        <f>D40*C41</f>
        <v>232.38</v>
      </c>
      <c r="E41" s="5">
        <f>E40*C41</f>
        <v>192.42</v>
      </c>
      <c r="F41" s="5">
        <f>C41*$F$40</f>
        <v>198.45000000000002</v>
      </c>
      <c r="G41" s="5">
        <f t="shared" si="0"/>
        <v>195.49</v>
      </c>
      <c r="H41" s="5">
        <f>C41*H40</f>
        <v>157.32</v>
      </c>
      <c r="I41" s="5">
        <f>C41*I40</f>
        <v>177.66000000000003</v>
      </c>
      <c r="J41" s="5">
        <f>C41*J40</f>
        <v>200.16000000000003</v>
      </c>
      <c r="K41" s="5">
        <f>C41*K40</f>
        <v>213.57</v>
      </c>
      <c r="L41" s="5">
        <f>C41*L40</f>
        <v>228.6</v>
      </c>
      <c r="M41" s="5">
        <f>C41*M40</f>
        <v>229.58999999999997</v>
      </c>
      <c r="N41" s="5">
        <f>C41*N40</f>
        <v>232.92</v>
      </c>
      <c r="O41" s="5">
        <f>C41*O40</f>
        <v>236.60999999999999</v>
      </c>
      <c r="P41" s="5">
        <f>C41*P40</f>
        <v>234.89999999999998</v>
      </c>
      <c r="Q41" s="5">
        <f>C41*Q40</f>
        <v>230.75999999999996</v>
      </c>
      <c r="R41" s="5">
        <f>C41*R40</f>
        <v>218.60999999999996</v>
      </c>
      <c r="S41" s="5">
        <f>C41*S40</f>
        <v>216.62999999999997</v>
      </c>
      <c r="T41" s="5">
        <f>C41*T40</f>
        <v>215.36999999999998</v>
      </c>
      <c r="V41" s="9">
        <v>0.14000000000000001</v>
      </c>
      <c r="W41" s="9">
        <v>0.22</v>
      </c>
      <c r="X41" s="9">
        <v>1.35</v>
      </c>
      <c r="Y41" s="9">
        <v>0.46</v>
      </c>
      <c r="Z41" s="9">
        <v>0.19</v>
      </c>
      <c r="AA41" s="9">
        <v>0.41</v>
      </c>
      <c r="AB41" s="9">
        <v>0.37</v>
      </c>
      <c r="AC41" s="9">
        <v>0.11</v>
      </c>
      <c r="AD41" s="9">
        <v>1.67</v>
      </c>
      <c r="AE41" s="9">
        <v>1.49</v>
      </c>
      <c r="AF41" s="9">
        <v>2.5</v>
      </c>
      <c r="AG41" s="9">
        <v>2.2599999999999998</v>
      </c>
      <c r="AH41" s="9">
        <v>1.61</v>
      </c>
      <c r="AI41" s="9">
        <v>2.96</v>
      </c>
    </row>
    <row r="42" spans="1:35" ht="30" customHeight="1" x14ac:dyDescent="0.3">
      <c r="A42" s="3"/>
      <c r="B42" s="3"/>
      <c r="C42" s="4">
        <v>14</v>
      </c>
      <c r="D42" s="5">
        <f>D40*C42</f>
        <v>361.48</v>
      </c>
      <c r="E42" s="5">
        <f>E40*C42</f>
        <v>299.32</v>
      </c>
      <c r="F42" s="5">
        <f t="shared" ref="F42:F44" si="15">C42*$F$40</f>
        <v>308.7</v>
      </c>
      <c r="G42" s="5">
        <f t="shared" si="0"/>
        <v>305.74</v>
      </c>
      <c r="H42" s="5">
        <f>C42*H40</f>
        <v>244.72</v>
      </c>
      <c r="I42" s="5">
        <f>C42*I40</f>
        <v>276.36</v>
      </c>
      <c r="J42" s="5">
        <f>C42*J40</f>
        <v>311.36</v>
      </c>
      <c r="K42" s="5">
        <f>C42*K40</f>
        <v>332.22</v>
      </c>
      <c r="L42" s="5">
        <f>C42*L40</f>
        <v>355.59999999999997</v>
      </c>
      <c r="M42" s="5">
        <f>C42*M40</f>
        <v>357.14</v>
      </c>
      <c r="N42" s="5">
        <f>C42*N40</f>
        <v>362.32</v>
      </c>
      <c r="O42" s="5">
        <f>C42*O40</f>
        <v>368.06</v>
      </c>
      <c r="P42" s="5">
        <f>C42*P40</f>
        <v>365.4</v>
      </c>
      <c r="Q42" s="5">
        <f>C42*Q40</f>
        <v>358.96</v>
      </c>
      <c r="R42" s="5">
        <f>C42*R40</f>
        <v>340.05999999999995</v>
      </c>
      <c r="S42" s="5">
        <f>C42*S40</f>
        <v>336.97999999999996</v>
      </c>
      <c r="T42" s="5">
        <f>C42*T40</f>
        <v>335.01999999999992</v>
      </c>
      <c r="V42" s="9">
        <v>0.14000000000000001</v>
      </c>
      <c r="W42" s="9">
        <v>0.22</v>
      </c>
      <c r="X42" s="9">
        <v>1.35</v>
      </c>
      <c r="Y42" s="9">
        <v>0.46</v>
      </c>
      <c r="Z42" s="9">
        <v>0.19</v>
      </c>
      <c r="AA42" s="9">
        <v>0.41</v>
      </c>
      <c r="AB42" s="9">
        <v>0.37</v>
      </c>
      <c r="AC42" s="9">
        <v>0.11</v>
      </c>
      <c r="AD42" s="9">
        <v>1.67</v>
      </c>
      <c r="AE42" s="9">
        <v>1.49</v>
      </c>
      <c r="AF42" s="9">
        <v>2.5</v>
      </c>
      <c r="AG42" s="9">
        <v>2.2599999999999998</v>
      </c>
      <c r="AH42" s="9">
        <v>1.61</v>
      </c>
      <c r="AI42" s="9">
        <v>2.96</v>
      </c>
    </row>
    <row r="43" spans="1:35" ht="30" customHeight="1" x14ac:dyDescent="0.3">
      <c r="A43" s="3"/>
      <c r="B43" s="3"/>
      <c r="C43" s="4">
        <v>19</v>
      </c>
      <c r="D43" s="5">
        <f>D40*C43</f>
        <v>490.58</v>
      </c>
      <c r="E43" s="5">
        <f>E40*C43</f>
        <v>406.21999999999997</v>
      </c>
      <c r="F43" s="5">
        <f t="shared" si="15"/>
        <v>418.95</v>
      </c>
      <c r="G43" s="5">
        <f t="shared" si="0"/>
        <v>415.99</v>
      </c>
      <c r="H43" s="5">
        <f>C43*H40</f>
        <v>332.12</v>
      </c>
      <c r="I43" s="5">
        <f>C43*I40</f>
        <v>375.06000000000006</v>
      </c>
      <c r="J43" s="5">
        <f>C43*J40</f>
        <v>422.56000000000006</v>
      </c>
      <c r="K43" s="5">
        <f>C44*K40</f>
        <v>1139.04</v>
      </c>
      <c r="L43" s="5">
        <f>C43*L40</f>
        <v>482.59999999999997</v>
      </c>
      <c r="M43" s="5">
        <f>C43*M40</f>
        <v>484.68999999999994</v>
      </c>
      <c r="N43" s="5">
        <f>C43*N40</f>
        <v>491.71999999999997</v>
      </c>
      <c r="O43" s="5">
        <f>C43*O40</f>
        <v>499.51</v>
      </c>
      <c r="P43" s="5">
        <f>C43*P40</f>
        <v>495.9</v>
      </c>
      <c r="Q43" s="5">
        <f>C43*Q40</f>
        <v>487.15999999999997</v>
      </c>
      <c r="R43" s="5">
        <f>C43*R40</f>
        <v>461.50999999999993</v>
      </c>
      <c r="S43" s="5">
        <f>C43*S40</f>
        <v>457.32999999999993</v>
      </c>
      <c r="T43" s="5">
        <f>C43*T40</f>
        <v>454.6699999999999</v>
      </c>
      <c r="V43" s="9">
        <v>0.14000000000000001</v>
      </c>
      <c r="W43" s="9">
        <v>0.22</v>
      </c>
      <c r="X43" s="9">
        <v>1.35</v>
      </c>
      <c r="Y43" s="9">
        <v>0.46</v>
      </c>
      <c r="Z43" s="9">
        <v>0.19</v>
      </c>
      <c r="AA43" s="9">
        <v>0.41</v>
      </c>
      <c r="AB43" s="9">
        <v>0.37</v>
      </c>
      <c r="AC43" s="9">
        <v>0.11</v>
      </c>
      <c r="AD43" s="9">
        <v>1.67</v>
      </c>
      <c r="AE43" s="9">
        <v>1.49</v>
      </c>
      <c r="AF43" s="9">
        <v>2.5</v>
      </c>
      <c r="AG43" s="9">
        <v>2.2599999999999998</v>
      </c>
      <c r="AH43" s="9">
        <v>1.61</v>
      </c>
      <c r="AI43" s="9">
        <v>2.96</v>
      </c>
    </row>
    <row r="44" spans="1:35" ht="30" customHeight="1" x14ac:dyDescent="0.3">
      <c r="A44" s="3"/>
      <c r="B44" s="3"/>
      <c r="C44" s="4">
        <v>48</v>
      </c>
      <c r="D44" s="5">
        <f>D40*C44</f>
        <v>1239.3600000000001</v>
      </c>
      <c r="E44" s="5">
        <f>E40*C44</f>
        <v>1026.24</v>
      </c>
      <c r="F44" s="5">
        <f t="shared" si="15"/>
        <v>1058.4000000000001</v>
      </c>
      <c r="G44" s="5">
        <f t="shared" si="0"/>
        <v>1055.44</v>
      </c>
      <c r="H44" s="5">
        <f>C44*H40</f>
        <v>839.04</v>
      </c>
      <c r="I44" s="5">
        <f>C44*I40</f>
        <v>947.5200000000001</v>
      </c>
      <c r="J44" s="5">
        <f>C44*J40</f>
        <v>1067.52</v>
      </c>
      <c r="K44" s="5">
        <f>C44*K40</f>
        <v>1139.04</v>
      </c>
      <c r="L44" s="5">
        <f>C44*L40</f>
        <v>1219.1999999999998</v>
      </c>
      <c r="M44" s="5">
        <f>C44*M40</f>
        <v>1224.48</v>
      </c>
      <c r="N44" s="5">
        <f>C44*N40</f>
        <v>1242.24</v>
      </c>
      <c r="O44" s="5">
        <f>C44*O40</f>
        <v>1261.92</v>
      </c>
      <c r="P44" s="5">
        <f>C44*P40</f>
        <v>1252.8</v>
      </c>
      <c r="Q44" s="5">
        <f>C44*Q40</f>
        <v>1230.7199999999998</v>
      </c>
      <c r="R44" s="5">
        <f>C44*R40</f>
        <v>1165.9199999999998</v>
      </c>
      <c r="S44" s="5">
        <f>C44*S40</f>
        <v>1155.3599999999999</v>
      </c>
      <c r="T44" s="5">
        <f>C44*T40</f>
        <v>1148.6399999999999</v>
      </c>
      <c r="V44" s="9">
        <v>0.14000000000000001</v>
      </c>
      <c r="W44" s="9">
        <v>0.22</v>
      </c>
      <c r="X44" s="9">
        <v>1.35</v>
      </c>
      <c r="Y44" s="9">
        <v>0.46</v>
      </c>
      <c r="Z44" s="9">
        <v>0.19</v>
      </c>
      <c r="AA44" s="9">
        <v>0.41</v>
      </c>
      <c r="AB44" s="9">
        <v>0.37</v>
      </c>
      <c r="AC44" s="9">
        <v>0.11</v>
      </c>
      <c r="AD44" s="9">
        <v>1.67</v>
      </c>
      <c r="AE44" s="9">
        <v>1.49</v>
      </c>
      <c r="AF44" s="9">
        <v>2.5</v>
      </c>
      <c r="AG44" s="9">
        <v>2.2599999999999998</v>
      </c>
      <c r="AH44" s="9">
        <v>1.61</v>
      </c>
      <c r="AI44" s="9">
        <v>2.96</v>
      </c>
    </row>
    <row r="45" spans="1:35" ht="30" customHeight="1" x14ac:dyDescent="0.3">
      <c r="A45" s="3" t="s">
        <v>17</v>
      </c>
      <c r="B45" s="3" t="s">
        <v>9</v>
      </c>
      <c r="C45" s="4" t="s">
        <v>8</v>
      </c>
      <c r="D45" s="5">
        <v>27.36</v>
      </c>
      <c r="E45" s="5">
        <f>D45-4.44</f>
        <v>22.919999999999998</v>
      </c>
      <c r="F45" s="5">
        <f>E45+0.75</f>
        <v>23.669999999999998</v>
      </c>
      <c r="G45" s="5">
        <f t="shared" si="0"/>
        <v>20.709999999999997</v>
      </c>
      <c r="H45" s="5">
        <f t="shared" si="2"/>
        <v>19.099999999999998</v>
      </c>
      <c r="I45" s="5">
        <f>H45+AG45</f>
        <v>21.36</v>
      </c>
      <c r="J45" s="5">
        <f>I45+AF45</f>
        <v>23.86</v>
      </c>
      <c r="K45" s="5">
        <f>J45+AE45</f>
        <v>25.349999999999998</v>
      </c>
      <c r="L45" s="5">
        <f>K45+AD45</f>
        <v>27.019999999999996</v>
      </c>
      <c r="M45" s="5">
        <f>L45+AC45</f>
        <v>27.129999999999995</v>
      </c>
      <c r="N45" s="5">
        <f t="shared" si="3"/>
        <v>27.499999999999996</v>
      </c>
      <c r="O45" s="5">
        <f t="shared" si="4"/>
        <v>27.909999999999997</v>
      </c>
      <c r="P45" s="5">
        <f t="shared" si="5"/>
        <v>27.719999999999995</v>
      </c>
      <c r="Q45" s="5">
        <f t="shared" si="6"/>
        <v>27.259999999999994</v>
      </c>
      <c r="R45" s="5">
        <f t="shared" si="7"/>
        <v>25.909999999999993</v>
      </c>
      <c r="S45" s="5">
        <f t="shared" si="8"/>
        <v>25.689999999999994</v>
      </c>
      <c r="T45" s="5">
        <f t="shared" si="9"/>
        <v>25.549999999999994</v>
      </c>
      <c r="V45" s="9">
        <v>0.14000000000000001</v>
      </c>
      <c r="W45" s="9">
        <v>0.22</v>
      </c>
      <c r="X45" s="9">
        <v>1.35</v>
      </c>
      <c r="Y45" s="9">
        <v>0.46</v>
      </c>
      <c r="Z45" s="9">
        <v>0.19</v>
      </c>
      <c r="AA45" s="9">
        <v>0.41</v>
      </c>
      <c r="AB45" s="9">
        <v>0.37</v>
      </c>
      <c r="AC45" s="9">
        <v>0.11</v>
      </c>
      <c r="AD45" s="9">
        <v>1.67</v>
      </c>
      <c r="AE45" s="9">
        <v>1.49</v>
      </c>
      <c r="AF45" s="9">
        <v>2.5</v>
      </c>
      <c r="AG45" s="9">
        <v>2.2599999999999998</v>
      </c>
      <c r="AH45" s="9">
        <v>1.61</v>
      </c>
      <c r="AI45" s="9">
        <v>2.96</v>
      </c>
    </row>
    <row r="46" spans="1:35" ht="30" customHeight="1" x14ac:dyDescent="0.3">
      <c r="A46" s="3"/>
      <c r="B46" s="3"/>
      <c r="C46" s="4">
        <v>9</v>
      </c>
      <c r="D46" s="5">
        <f>D45*C46</f>
        <v>246.24</v>
      </c>
      <c r="E46" s="5">
        <f>E45*C46</f>
        <v>206.27999999999997</v>
      </c>
      <c r="F46" s="5">
        <f>C46*$F$45</f>
        <v>213.02999999999997</v>
      </c>
      <c r="G46" s="5">
        <f t="shared" si="0"/>
        <v>210.06999999999996</v>
      </c>
      <c r="H46" s="5">
        <f>C46*H45</f>
        <v>171.89999999999998</v>
      </c>
      <c r="I46" s="5">
        <f>C46*I45</f>
        <v>192.24</v>
      </c>
      <c r="J46" s="5">
        <f>C46*J45</f>
        <v>214.74</v>
      </c>
      <c r="K46" s="5">
        <f>C46*K45</f>
        <v>228.14999999999998</v>
      </c>
      <c r="L46" s="5">
        <f>C46*L45</f>
        <v>243.17999999999995</v>
      </c>
      <c r="M46" s="5">
        <f>C46*M45</f>
        <v>244.16999999999996</v>
      </c>
      <c r="N46" s="5">
        <f>C46*N45</f>
        <v>247.49999999999997</v>
      </c>
      <c r="O46" s="5">
        <f>C46*O45</f>
        <v>251.18999999999997</v>
      </c>
      <c r="P46" s="5">
        <f>C46*P45</f>
        <v>249.47999999999996</v>
      </c>
      <c r="Q46" s="5">
        <f>C46*Q45</f>
        <v>245.33999999999995</v>
      </c>
      <c r="R46" s="5">
        <f>C46*R45</f>
        <v>233.18999999999994</v>
      </c>
      <c r="S46" s="5">
        <f>C46*S45</f>
        <v>231.20999999999995</v>
      </c>
      <c r="T46" s="5">
        <f>C46*T45</f>
        <v>229.94999999999993</v>
      </c>
      <c r="V46" s="9">
        <v>0.14000000000000001</v>
      </c>
      <c r="W46" s="9">
        <v>0.22</v>
      </c>
      <c r="X46" s="9">
        <v>1.35</v>
      </c>
      <c r="Y46" s="9">
        <v>0.46</v>
      </c>
      <c r="Z46" s="9">
        <v>0.19</v>
      </c>
      <c r="AA46" s="9">
        <v>0.41</v>
      </c>
      <c r="AB46" s="9">
        <v>0.37</v>
      </c>
      <c r="AC46" s="9">
        <v>0.11</v>
      </c>
      <c r="AD46" s="9">
        <v>1.67</v>
      </c>
      <c r="AE46" s="9">
        <v>1.49</v>
      </c>
      <c r="AF46" s="9">
        <v>2.5</v>
      </c>
      <c r="AG46" s="9">
        <v>2.2599999999999998</v>
      </c>
      <c r="AH46" s="9">
        <v>1.61</v>
      </c>
      <c r="AI46" s="9">
        <v>2.96</v>
      </c>
    </row>
    <row r="47" spans="1:35" ht="30" customHeight="1" x14ac:dyDescent="0.3">
      <c r="A47" s="3"/>
      <c r="B47" s="3"/>
      <c r="C47" s="4">
        <v>14</v>
      </c>
      <c r="D47" s="5">
        <f>D45*C47</f>
        <v>383.03999999999996</v>
      </c>
      <c r="E47" s="5">
        <f>E45*C47</f>
        <v>320.88</v>
      </c>
      <c r="F47" s="5">
        <f t="shared" ref="F47:F49" si="16">C47*$F$45</f>
        <v>331.38</v>
      </c>
      <c r="G47" s="5">
        <f t="shared" si="0"/>
        <v>328.42</v>
      </c>
      <c r="H47" s="5">
        <f>C47*H45</f>
        <v>267.39999999999998</v>
      </c>
      <c r="I47" s="5">
        <f>C47*I45</f>
        <v>299.03999999999996</v>
      </c>
      <c r="J47" s="5">
        <f>C47*J45</f>
        <v>334.03999999999996</v>
      </c>
      <c r="K47" s="5">
        <f>C47*K45</f>
        <v>354.9</v>
      </c>
      <c r="L47" s="5">
        <f>C47*L45</f>
        <v>378.28</v>
      </c>
      <c r="M47" s="5">
        <f>C47*M45</f>
        <v>379.81999999999994</v>
      </c>
      <c r="N47" s="5">
        <f>C47*N45</f>
        <v>384.99999999999994</v>
      </c>
      <c r="O47" s="5">
        <f>C47*O45</f>
        <v>390.73999999999995</v>
      </c>
      <c r="P47" s="5">
        <f>C47*P45</f>
        <v>388.07999999999993</v>
      </c>
      <c r="Q47" s="5">
        <f>C47*Q45</f>
        <v>381.63999999999993</v>
      </c>
      <c r="R47" s="5">
        <f>C47*R45</f>
        <v>362.7399999999999</v>
      </c>
      <c r="S47" s="5">
        <f>C47*S45</f>
        <v>359.65999999999991</v>
      </c>
      <c r="T47" s="5">
        <f>C47*T45</f>
        <v>357.69999999999993</v>
      </c>
      <c r="V47" s="9">
        <v>0.14000000000000001</v>
      </c>
      <c r="W47" s="9">
        <v>0.22</v>
      </c>
      <c r="X47" s="9">
        <v>1.35</v>
      </c>
      <c r="Y47" s="9">
        <v>0.46</v>
      </c>
      <c r="Z47" s="9">
        <v>0.19</v>
      </c>
      <c r="AA47" s="9">
        <v>0.41</v>
      </c>
      <c r="AB47" s="9">
        <v>0.37</v>
      </c>
      <c r="AC47" s="9">
        <v>0.11</v>
      </c>
      <c r="AD47" s="9">
        <v>1.67</v>
      </c>
      <c r="AE47" s="9">
        <v>1.49</v>
      </c>
      <c r="AF47" s="9">
        <v>2.5</v>
      </c>
      <c r="AG47" s="9">
        <v>2.2599999999999998</v>
      </c>
      <c r="AH47" s="9">
        <v>1.61</v>
      </c>
      <c r="AI47" s="9">
        <v>2.96</v>
      </c>
    </row>
    <row r="48" spans="1:35" ht="30" customHeight="1" x14ac:dyDescent="0.3">
      <c r="A48" s="3"/>
      <c r="B48" s="3"/>
      <c r="C48" s="4">
        <v>19</v>
      </c>
      <c r="D48" s="5">
        <f>D45*C48</f>
        <v>519.84</v>
      </c>
      <c r="E48" s="5">
        <f>E45*C48</f>
        <v>435.47999999999996</v>
      </c>
      <c r="F48" s="5">
        <f t="shared" si="16"/>
        <v>449.72999999999996</v>
      </c>
      <c r="G48" s="5">
        <f t="shared" si="0"/>
        <v>446.77</v>
      </c>
      <c r="H48" s="5">
        <f>C48*H45</f>
        <v>362.9</v>
      </c>
      <c r="I48" s="5">
        <f>C48*I45</f>
        <v>405.84</v>
      </c>
      <c r="J48" s="5">
        <f>C48*J45</f>
        <v>453.34</v>
      </c>
      <c r="K48" s="5">
        <f>C48*K45</f>
        <v>481.65</v>
      </c>
      <c r="L48" s="5">
        <f>C48*L45</f>
        <v>513.37999999999988</v>
      </c>
      <c r="M48" s="5">
        <f>C48*M45</f>
        <v>515.46999999999991</v>
      </c>
      <c r="N48" s="5">
        <f>C48*N45</f>
        <v>522.49999999999989</v>
      </c>
      <c r="O48" s="5">
        <f>C48*O45</f>
        <v>530.29</v>
      </c>
      <c r="P48" s="5">
        <f>C48*P45</f>
        <v>526.67999999999995</v>
      </c>
      <c r="Q48" s="5">
        <f>C48*Q45</f>
        <v>517.93999999999994</v>
      </c>
      <c r="R48" s="5">
        <f>C48*R45</f>
        <v>492.28999999999985</v>
      </c>
      <c r="S48" s="5">
        <f>C48*S45</f>
        <v>488.1099999999999</v>
      </c>
      <c r="T48" s="5">
        <f>C48*T45</f>
        <v>485.44999999999987</v>
      </c>
      <c r="V48" s="9">
        <v>0.14000000000000001</v>
      </c>
      <c r="W48" s="9">
        <v>0.22</v>
      </c>
      <c r="X48" s="9">
        <v>1.35</v>
      </c>
      <c r="Y48" s="9">
        <v>0.46</v>
      </c>
      <c r="Z48" s="9">
        <v>0.19</v>
      </c>
      <c r="AA48" s="9">
        <v>0.41</v>
      </c>
      <c r="AB48" s="9">
        <v>0.37</v>
      </c>
      <c r="AC48" s="9">
        <v>0.11</v>
      </c>
      <c r="AD48" s="9">
        <v>1.67</v>
      </c>
      <c r="AE48" s="9">
        <v>1.49</v>
      </c>
      <c r="AF48" s="9">
        <v>2.5</v>
      </c>
      <c r="AG48" s="9">
        <v>2.2599999999999998</v>
      </c>
      <c r="AH48" s="9">
        <v>1.61</v>
      </c>
      <c r="AI48" s="9">
        <v>2.96</v>
      </c>
    </row>
    <row r="49" spans="1:35" ht="30" customHeight="1" x14ac:dyDescent="0.3">
      <c r="A49" s="3"/>
      <c r="B49" s="3"/>
      <c r="C49" s="4">
        <v>48</v>
      </c>
      <c r="D49" s="5">
        <f>D45*C49</f>
        <v>1313.28</v>
      </c>
      <c r="E49" s="5">
        <f>E45*C49</f>
        <v>1100.1599999999999</v>
      </c>
      <c r="F49" s="5">
        <f t="shared" si="16"/>
        <v>1136.1599999999999</v>
      </c>
      <c r="G49" s="5">
        <f t="shared" si="0"/>
        <v>1133.1999999999998</v>
      </c>
      <c r="H49" s="5">
        <f>C49*H45</f>
        <v>916.8</v>
      </c>
      <c r="I49" s="5">
        <f>C49*I45</f>
        <v>1025.28</v>
      </c>
      <c r="J49" s="5">
        <f>C49*J45</f>
        <v>1145.28</v>
      </c>
      <c r="K49" s="5">
        <f>C49*K45</f>
        <v>1216.8</v>
      </c>
      <c r="L49" s="5">
        <f>C49*L45</f>
        <v>1296.9599999999998</v>
      </c>
      <c r="M49" s="5">
        <f>C49*M45</f>
        <v>1302.2399999999998</v>
      </c>
      <c r="N49" s="5">
        <f>C49*N45</f>
        <v>1319.9999999999998</v>
      </c>
      <c r="O49" s="5">
        <f>C49*O45</f>
        <v>1339.6799999999998</v>
      </c>
      <c r="P49" s="5">
        <f>C49*P45</f>
        <v>1330.5599999999997</v>
      </c>
      <c r="Q49" s="5">
        <f>C49*Q45</f>
        <v>1308.4799999999998</v>
      </c>
      <c r="R49" s="5">
        <f>C49*R45</f>
        <v>1243.6799999999996</v>
      </c>
      <c r="S49" s="5">
        <f>C49*S45</f>
        <v>1233.1199999999997</v>
      </c>
      <c r="T49" s="5">
        <f>C49*T45</f>
        <v>1226.3999999999996</v>
      </c>
      <c r="V49" s="9">
        <v>0.14000000000000001</v>
      </c>
      <c r="W49" s="9">
        <v>0.22</v>
      </c>
      <c r="X49" s="9">
        <v>1.35</v>
      </c>
      <c r="Y49" s="9">
        <v>0.46</v>
      </c>
      <c r="Z49" s="9">
        <v>0.19</v>
      </c>
      <c r="AA49" s="9">
        <v>0.41</v>
      </c>
      <c r="AB49" s="9">
        <v>0.37</v>
      </c>
      <c r="AC49" s="9">
        <v>0.11</v>
      </c>
      <c r="AD49" s="9">
        <v>1.67</v>
      </c>
      <c r="AE49" s="9">
        <v>1.49</v>
      </c>
      <c r="AF49" s="9">
        <v>2.5</v>
      </c>
      <c r="AG49" s="9">
        <v>2.2599999999999998</v>
      </c>
      <c r="AH49" s="9">
        <v>1.61</v>
      </c>
      <c r="AI49" s="9">
        <v>2.96</v>
      </c>
    </row>
    <row r="50" spans="1:35" ht="30" customHeight="1" x14ac:dyDescent="0.3">
      <c r="A50" s="3" t="s">
        <v>17</v>
      </c>
      <c r="B50" s="3" t="s">
        <v>10</v>
      </c>
      <c r="C50" s="4" t="s">
        <v>8</v>
      </c>
      <c r="D50" s="5">
        <v>26.53</v>
      </c>
      <c r="E50" s="5">
        <f>D50-4.44</f>
        <v>22.09</v>
      </c>
      <c r="F50" s="5">
        <f>E50+0.75</f>
        <v>22.84</v>
      </c>
      <c r="G50" s="5">
        <f t="shared" si="0"/>
        <v>19.88</v>
      </c>
      <c r="H50" s="5">
        <f t="shared" si="2"/>
        <v>18.27</v>
      </c>
      <c r="I50" s="5">
        <f>H50+AG50</f>
        <v>20.53</v>
      </c>
      <c r="J50" s="5">
        <f>I50+AF50</f>
        <v>23.03</v>
      </c>
      <c r="K50" s="5">
        <f>J50+AE50</f>
        <v>24.52</v>
      </c>
      <c r="L50" s="5">
        <f>K50+AD50</f>
        <v>26.189999999999998</v>
      </c>
      <c r="M50" s="5">
        <f>L50+AC50</f>
        <v>26.299999999999997</v>
      </c>
      <c r="N50" s="5">
        <f t="shared" si="3"/>
        <v>26.669999999999998</v>
      </c>
      <c r="O50" s="5">
        <f t="shared" si="4"/>
        <v>27.08</v>
      </c>
      <c r="P50" s="5">
        <f t="shared" si="5"/>
        <v>26.889999999999997</v>
      </c>
      <c r="Q50" s="5">
        <f t="shared" si="6"/>
        <v>26.429999999999996</v>
      </c>
      <c r="R50" s="5">
        <f t="shared" si="7"/>
        <v>25.079999999999995</v>
      </c>
      <c r="S50" s="5">
        <f t="shared" si="8"/>
        <v>24.859999999999996</v>
      </c>
      <c r="T50" s="5">
        <f t="shared" si="9"/>
        <v>24.719999999999995</v>
      </c>
      <c r="V50" s="9">
        <v>0.14000000000000001</v>
      </c>
      <c r="W50" s="9">
        <v>0.22</v>
      </c>
      <c r="X50" s="9">
        <v>1.35</v>
      </c>
      <c r="Y50" s="9">
        <v>0.46</v>
      </c>
      <c r="Z50" s="9">
        <v>0.19</v>
      </c>
      <c r="AA50" s="9">
        <v>0.41</v>
      </c>
      <c r="AB50" s="9">
        <v>0.37</v>
      </c>
      <c r="AC50" s="9">
        <v>0.11</v>
      </c>
      <c r="AD50" s="9">
        <v>1.67</v>
      </c>
      <c r="AE50" s="9">
        <v>1.49</v>
      </c>
      <c r="AF50" s="9">
        <v>2.5</v>
      </c>
      <c r="AG50" s="9">
        <v>2.2599999999999998</v>
      </c>
      <c r="AH50" s="9">
        <v>1.61</v>
      </c>
      <c r="AI50" s="9">
        <v>2.96</v>
      </c>
    </row>
    <row r="51" spans="1:35" ht="30" customHeight="1" x14ac:dyDescent="0.3">
      <c r="A51" s="3"/>
      <c r="B51" s="3"/>
      <c r="C51" s="4">
        <v>9</v>
      </c>
      <c r="D51" s="5">
        <f>D50*C51</f>
        <v>238.77</v>
      </c>
      <c r="E51" s="5">
        <f>E50*C51</f>
        <v>198.81</v>
      </c>
      <c r="F51" s="5">
        <f>C51*$F$50</f>
        <v>205.56</v>
      </c>
      <c r="G51" s="5">
        <f t="shared" si="0"/>
        <v>202.6</v>
      </c>
      <c r="H51" s="5">
        <f>C51*H50</f>
        <v>164.43</v>
      </c>
      <c r="I51" s="5">
        <f>C51*I50</f>
        <v>184.77</v>
      </c>
      <c r="J51" s="5">
        <f>C51*J50</f>
        <v>207.27</v>
      </c>
      <c r="K51" s="5">
        <f>C51*K50</f>
        <v>220.68</v>
      </c>
      <c r="L51" s="5">
        <f>C51*L50</f>
        <v>235.70999999999998</v>
      </c>
      <c r="M51" s="5">
        <f>C51*M50</f>
        <v>236.7</v>
      </c>
      <c r="N51" s="5">
        <f>C51*N50</f>
        <v>240.02999999999997</v>
      </c>
      <c r="O51" s="5">
        <f>C51*O50</f>
        <v>243.71999999999997</v>
      </c>
      <c r="P51" s="5">
        <f>C51*P50</f>
        <v>242.00999999999996</v>
      </c>
      <c r="Q51" s="5">
        <f>C51*Q50</f>
        <v>237.86999999999998</v>
      </c>
      <c r="R51" s="5">
        <f>C51*R50</f>
        <v>225.71999999999994</v>
      </c>
      <c r="S51" s="5">
        <f>C51*S50</f>
        <v>223.73999999999995</v>
      </c>
      <c r="T51" s="5">
        <f>C51*T50</f>
        <v>222.47999999999996</v>
      </c>
      <c r="V51" s="9">
        <v>0.14000000000000001</v>
      </c>
      <c r="W51" s="9">
        <v>0.22</v>
      </c>
      <c r="X51" s="9">
        <v>1.35</v>
      </c>
      <c r="Y51" s="9">
        <v>0.46</v>
      </c>
      <c r="Z51" s="9">
        <v>0.19</v>
      </c>
      <c r="AA51" s="9">
        <v>0.41</v>
      </c>
      <c r="AB51" s="9">
        <v>0.37</v>
      </c>
      <c r="AC51" s="9">
        <v>0.11</v>
      </c>
      <c r="AD51" s="9">
        <v>1.67</v>
      </c>
      <c r="AE51" s="9">
        <v>1.49</v>
      </c>
      <c r="AF51" s="9">
        <v>2.5</v>
      </c>
      <c r="AG51" s="9">
        <v>2.2599999999999998</v>
      </c>
      <c r="AH51" s="9">
        <v>1.61</v>
      </c>
      <c r="AI51" s="9">
        <v>2.96</v>
      </c>
    </row>
    <row r="52" spans="1:35" ht="30" customHeight="1" x14ac:dyDescent="0.3">
      <c r="A52" s="3"/>
      <c r="B52" s="3"/>
      <c r="C52" s="4">
        <v>14</v>
      </c>
      <c r="D52" s="5">
        <f>D50*C52</f>
        <v>371.42</v>
      </c>
      <c r="E52" s="5">
        <f>E50*C52</f>
        <v>309.26</v>
      </c>
      <c r="F52" s="5">
        <f t="shared" ref="F52:F54" si="17">C52*$F$50</f>
        <v>319.76</v>
      </c>
      <c r="G52" s="5">
        <f t="shared" si="0"/>
        <v>316.8</v>
      </c>
      <c r="H52" s="5">
        <f>C52*H50</f>
        <v>255.78</v>
      </c>
      <c r="I52" s="5">
        <f>C52*I50</f>
        <v>287.42</v>
      </c>
      <c r="J52" s="5">
        <f>C52*J50</f>
        <v>322.42</v>
      </c>
      <c r="K52" s="5">
        <f>C52*K50</f>
        <v>343.28</v>
      </c>
      <c r="L52" s="5">
        <f>C52*L50</f>
        <v>366.65999999999997</v>
      </c>
      <c r="M52" s="5">
        <f>C52*M50</f>
        <v>368.19999999999993</v>
      </c>
      <c r="N52" s="5">
        <f>C52*N50</f>
        <v>373.38</v>
      </c>
      <c r="O52" s="5">
        <f>C52*O50</f>
        <v>379.12</v>
      </c>
      <c r="P52" s="5">
        <f>C52*P50</f>
        <v>376.46</v>
      </c>
      <c r="Q52" s="5">
        <f>C52*Q50</f>
        <v>370.01999999999992</v>
      </c>
      <c r="R52" s="5">
        <f>C52*R50</f>
        <v>351.11999999999995</v>
      </c>
      <c r="S52" s="5">
        <f>C52*S50</f>
        <v>348.03999999999996</v>
      </c>
      <c r="T52" s="5">
        <f>C52*T50</f>
        <v>346.07999999999993</v>
      </c>
      <c r="V52" s="9">
        <v>0.14000000000000001</v>
      </c>
      <c r="W52" s="9">
        <v>0.22</v>
      </c>
      <c r="X52" s="9">
        <v>1.35</v>
      </c>
      <c r="Y52" s="9">
        <v>0.46</v>
      </c>
      <c r="Z52" s="9">
        <v>0.19</v>
      </c>
      <c r="AA52" s="9">
        <v>0.41</v>
      </c>
      <c r="AB52" s="9">
        <v>0.37</v>
      </c>
      <c r="AC52" s="9">
        <v>0.11</v>
      </c>
      <c r="AD52" s="9">
        <v>1.67</v>
      </c>
      <c r="AE52" s="9">
        <v>1.49</v>
      </c>
      <c r="AF52" s="9">
        <v>2.5</v>
      </c>
      <c r="AG52" s="9">
        <v>2.2599999999999998</v>
      </c>
      <c r="AH52" s="9">
        <v>1.61</v>
      </c>
      <c r="AI52" s="9">
        <v>2.96</v>
      </c>
    </row>
    <row r="53" spans="1:35" ht="30" customHeight="1" x14ac:dyDescent="0.3">
      <c r="A53" s="3"/>
      <c r="B53" s="3"/>
      <c r="C53" s="4">
        <v>19</v>
      </c>
      <c r="D53" s="5">
        <f>D50*C53</f>
        <v>504.07000000000005</v>
      </c>
      <c r="E53" s="5">
        <f>E50*C53</f>
        <v>419.71</v>
      </c>
      <c r="F53" s="5">
        <f t="shared" si="17"/>
        <v>433.96</v>
      </c>
      <c r="G53" s="5">
        <f t="shared" si="0"/>
        <v>431</v>
      </c>
      <c r="H53" s="5">
        <f>C53*H50</f>
        <v>347.13</v>
      </c>
      <c r="I53" s="5">
        <f>C53*I50</f>
        <v>390.07000000000005</v>
      </c>
      <c r="J53" s="5">
        <f>C53*J50</f>
        <v>437.57000000000005</v>
      </c>
      <c r="K53" s="5">
        <f>C53*K50</f>
        <v>465.88</v>
      </c>
      <c r="L53" s="5">
        <f>C53*L50</f>
        <v>497.60999999999996</v>
      </c>
      <c r="M53" s="5">
        <f>C53*M50</f>
        <v>499.69999999999993</v>
      </c>
      <c r="N53" s="5">
        <f>C53*N50</f>
        <v>506.72999999999996</v>
      </c>
      <c r="O53" s="5">
        <f>C53*O50</f>
        <v>514.52</v>
      </c>
      <c r="P53" s="5">
        <f>C53*P50</f>
        <v>510.90999999999997</v>
      </c>
      <c r="Q53" s="5">
        <f>C53*Q50</f>
        <v>502.1699999999999</v>
      </c>
      <c r="R53" s="5">
        <f>C53*R50</f>
        <v>476.51999999999992</v>
      </c>
      <c r="S53" s="5">
        <f>C53*S50</f>
        <v>472.33999999999992</v>
      </c>
      <c r="T53" s="5">
        <f>C53*T50</f>
        <v>469.67999999999989</v>
      </c>
      <c r="V53" s="9">
        <v>0.14000000000000001</v>
      </c>
      <c r="W53" s="9">
        <v>0.22</v>
      </c>
      <c r="X53" s="9">
        <v>1.35</v>
      </c>
      <c r="Y53" s="9">
        <v>0.46</v>
      </c>
      <c r="Z53" s="9">
        <v>0.19</v>
      </c>
      <c r="AA53" s="9">
        <v>0.41</v>
      </c>
      <c r="AB53" s="9">
        <v>0.37</v>
      </c>
      <c r="AC53" s="9">
        <v>0.11</v>
      </c>
      <c r="AD53" s="9">
        <v>1.67</v>
      </c>
      <c r="AE53" s="9">
        <v>1.49</v>
      </c>
      <c r="AF53" s="9">
        <v>2.5</v>
      </c>
      <c r="AG53" s="9">
        <v>2.2599999999999998</v>
      </c>
      <c r="AH53" s="9">
        <v>1.61</v>
      </c>
      <c r="AI53" s="9">
        <v>2.96</v>
      </c>
    </row>
    <row r="54" spans="1:35" ht="30" customHeight="1" x14ac:dyDescent="0.3">
      <c r="A54" s="3"/>
      <c r="B54" s="3"/>
      <c r="C54" s="4">
        <v>48</v>
      </c>
      <c r="D54" s="5">
        <f>D50*C54</f>
        <v>1273.44</v>
      </c>
      <c r="E54" s="5">
        <f>E50*C54</f>
        <v>1060.32</v>
      </c>
      <c r="F54" s="5">
        <f t="shared" si="17"/>
        <v>1096.32</v>
      </c>
      <c r="G54" s="5">
        <f t="shared" si="0"/>
        <v>1093.3599999999999</v>
      </c>
      <c r="H54" s="5">
        <f>C54*H50</f>
        <v>876.96</v>
      </c>
      <c r="I54" s="5">
        <f>C54*I50</f>
        <v>985.44</v>
      </c>
      <c r="J54" s="5">
        <f>C54*J50</f>
        <v>1105.44</v>
      </c>
      <c r="K54" s="5">
        <f>C54*K50</f>
        <v>1176.96</v>
      </c>
      <c r="L54" s="5">
        <f>C54*L50</f>
        <v>1257.1199999999999</v>
      </c>
      <c r="M54" s="5">
        <f>C54*M50</f>
        <v>1262.3999999999999</v>
      </c>
      <c r="N54" s="5">
        <f>C54*N50</f>
        <v>1280.1599999999999</v>
      </c>
      <c r="O54" s="5">
        <f>C54*O50</f>
        <v>1299.8399999999999</v>
      </c>
      <c r="P54" s="5">
        <f>C54*P50</f>
        <v>1290.7199999999998</v>
      </c>
      <c r="Q54" s="5">
        <f>C54*Q50</f>
        <v>1268.6399999999999</v>
      </c>
      <c r="R54" s="5">
        <f>C54*R50</f>
        <v>1203.8399999999997</v>
      </c>
      <c r="S54" s="5">
        <f>C54*S50</f>
        <v>1193.2799999999997</v>
      </c>
      <c r="T54" s="5">
        <f>C54*T50</f>
        <v>1186.5599999999997</v>
      </c>
      <c r="V54" s="9">
        <v>0.14000000000000001</v>
      </c>
      <c r="W54" s="9">
        <v>0.22</v>
      </c>
      <c r="X54" s="9">
        <v>1.35</v>
      </c>
      <c r="Y54" s="9">
        <v>0.46</v>
      </c>
      <c r="Z54" s="9">
        <v>0.19</v>
      </c>
      <c r="AA54" s="9">
        <v>0.41</v>
      </c>
      <c r="AB54" s="9">
        <v>0.37</v>
      </c>
      <c r="AC54" s="9">
        <v>0.11</v>
      </c>
      <c r="AD54" s="9">
        <v>1.67</v>
      </c>
      <c r="AE54" s="9">
        <v>1.49</v>
      </c>
      <c r="AF54" s="9">
        <v>2.5</v>
      </c>
      <c r="AG54" s="9">
        <v>2.2599999999999998</v>
      </c>
      <c r="AH54" s="9">
        <v>1.61</v>
      </c>
      <c r="AI54" s="9">
        <v>2.96</v>
      </c>
    </row>
    <row r="55" spans="1:35" ht="30" customHeight="1" x14ac:dyDescent="0.3">
      <c r="A55" s="3" t="s">
        <v>17</v>
      </c>
      <c r="B55" s="3" t="s">
        <v>11</v>
      </c>
      <c r="C55" s="4" t="s">
        <v>8</v>
      </c>
      <c r="D55" s="5">
        <v>25.9</v>
      </c>
      <c r="E55" s="5">
        <f>D55-4.44</f>
        <v>21.459999999999997</v>
      </c>
      <c r="F55" s="5">
        <f>E55+0.75</f>
        <v>22.209999999999997</v>
      </c>
      <c r="G55" s="5">
        <f t="shared" si="0"/>
        <v>19.249999999999996</v>
      </c>
      <c r="H55" s="5">
        <f t="shared" si="2"/>
        <v>17.639999999999997</v>
      </c>
      <c r="I55" s="5">
        <f>H55+AG55</f>
        <v>19.899999999999999</v>
      </c>
      <c r="J55" s="5">
        <f>I55+AF55</f>
        <v>22.4</v>
      </c>
      <c r="K55" s="5">
        <f>J55+AE55</f>
        <v>23.889999999999997</v>
      </c>
      <c r="L55" s="5">
        <f>K55+AD55</f>
        <v>25.559999999999995</v>
      </c>
      <c r="M55" s="5">
        <f>L55+AC55</f>
        <v>25.669999999999995</v>
      </c>
      <c r="N55" s="5">
        <f t="shared" si="3"/>
        <v>26.039999999999996</v>
      </c>
      <c r="O55" s="5">
        <f t="shared" si="4"/>
        <v>26.449999999999996</v>
      </c>
      <c r="P55" s="5">
        <f t="shared" si="5"/>
        <v>26.259999999999994</v>
      </c>
      <c r="Q55" s="5">
        <f t="shared" si="6"/>
        <v>25.799999999999994</v>
      </c>
      <c r="R55" s="5">
        <f t="shared" si="7"/>
        <v>24.449999999999992</v>
      </c>
      <c r="S55" s="5">
        <f t="shared" si="8"/>
        <v>24.229999999999993</v>
      </c>
      <c r="T55" s="5">
        <f t="shared" si="9"/>
        <v>24.089999999999993</v>
      </c>
      <c r="V55" s="9">
        <v>0.14000000000000001</v>
      </c>
      <c r="W55" s="9">
        <v>0.22</v>
      </c>
      <c r="X55" s="9">
        <v>1.35</v>
      </c>
      <c r="Y55" s="9">
        <v>0.46</v>
      </c>
      <c r="Z55" s="9">
        <v>0.19</v>
      </c>
      <c r="AA55" s="9">
        <v>0.41</v>
      </c>
      <c r="AB55" s="9">
        <v>0.37</v>
      </c>
      <c r="AC55" s="9">
        <v>0.11</v>
      </c>
      <c r="AD55" s="9">
        <v>1.67</v>
      </c>
      <c r="AE55" s="9">
        <v>1.49</v>
      </c>
      <c r="AF55" s="9">
        <v>2.5</v>
      </c>
      <c r="AG55" s="9">
        <v>2.2599999999999998</v>
      </c>
      <c r="AH55" s="9">
        <v>1.61</v>
      </c>
      <c r="AI55" s="9">
        <v>2.96</v>
      </c>
    </row>
    <row r="56" spans="1:35" ht="30" customHeight="1" x14ac:dyDescent="0.3">
      <c r="A56" s="3"/>
      <c r="B56" s="3"/>
      <c r="C56" s="4">
        <v>9</v>
      </c>
      <c r="D56" s="5">
        <f>D55*C56</f>
        <v>233.1</v>
      </c>
      <c r="E56" s="5">
        <f>E55*C56</f>
        <v>193.14</v>
      </c>
      <c r="F56" s="5">
        <f>C56*$F$55</f>
        <v>199.89</v>
      </c>
      <c r="G56" s="5">
        <f t="shared" si="0"/>
        <v>196.92999999999998</v>
      </c>
      <c r="H56" s="5">
        <f>C56*H55</f>
        <v>158.75999999999996</v>
      </c>
      <c r="I56" s="5">
        <f>C56*I55</f>
        <v>179.1</v>
      </c>
      <c r="J56" s="5">
        <f>C56*J55</f>
        <v>201.6</v>
      </c>
      <c r="K56" s="5">
        <f>C56*K55</f>
        <v>215.00999999999996</v>
      </c>
      <c r="L56" s="5">
        <f>C56*L55</f>
        <v>230.03999999999996</v>
      </c>
      <c r="M56" s="5">
        <f>C56*M55</f>
        <v>231.02999999999994</v>
      </c>
      <c r="N56" s="5">
        <f>C56*N55</f>
        <v>234.35999999999996</v>
      </c>
      <c r="O56" s="5">
        <f>C56*O55</f>
        <v>238.04999999999995</v>
      </c>
      <c r="P56" s="5">
        <f>C56*P55</f>
        <v>236.33999999999995</v>
      </c>
      <c r="Q56" s="5">
        <f>C56*Q55</f>
        <v>232.19999999999993</v>
      </c>
      <c r="R56" s="5">
        <f>C56*R55</f>
        <v>220.04999999999993</v>
      </c>
      <c r="S56" s="5">
        <f>C56*S55</f>
        <v>218.06999999999994</v>
      </c>
      <c r="T56" s="5">
        <f>C56*T55</f>
        <v>216.80999999999995</v>
      </c>
      <c r="V56" s="9">
        <v>0.14000000000000001</v>
      </c>
      <c r="W56" s="9">
        <v>0.22</v>
      </c>
      <c r="X56" s="9">
        <v>1.35</v>
      </c>
      <c r="Y56" s="9">
        <v>0.46</v>
      </c>
      <c r="Z56" s="9">
        <v>0.19</v>
      </c>
      <c r="AA56" s="9">
        <v>0.41</v>
      </c>
      <c r="AB56" s="9">
        <v>0.37</v>
      </c>
      <c r="AC56" s="9">
        <v>0.11</v>
      </c>
      <c r="AD56" s="9">
        <v>1.67</v>
      </c>
      <c r="AE56" s="9">
        <v>1.49</v>
      </c>
      <c r="AF56" s="9">
        <v>2.5</v>
      </c>
      <c r="AG56" s="9">
        <v>2.2599999999999998</v>
      </c>
      <c r="AH56" s="9">
        <v>1.61</v>
      </c>
      <c r="AI56" s="9">
        <v>2.96</v>
      </c>
    </row>
    <row r="57" spans="1:35" ht="30" customHeight="1" x14ac:dyDescent="0.3">
      <c r="A57" s="3"/>
      <c r="B57" s="3"/>
      <c r="C57" s="4">
        <v>14</v>
      </c>
      <c r="D57" s="5">
        <f>D55*C57</f>
        <v>362.59999999999997</v>
      </c>
      <c r="E57" s="5">
        <f>E55*C57</f>
        <v>300.43999999999994</v>
      </c>
      <c r="F57" s="5">
        <f t="shared" ref="F57:F59" si="18">C57*$F$55</f>
        <v>310.93999999999994</v>
      </c>
      <c r="G57" s="5">
        <f t="shared" si="0"/>
        <v>307.97999999999996</v>
      </c>
      <c r="H57" s="5">
        <f>C57*H55</f>
        <v>246.95999999999995</v>
      </c>
      <c r="I57" s="5">
        <f>C57*I55</f>
        <v>278.59999999999997</v>
      </c>
      <c r="J57" s="5">
        <f>C57*J55</f>
        <v>313.59999999999997</v>
      </c>
      <c r="K57" s="5">
        <f>C57*K55</f>
        <v>334.46</v>
      </c>
      <c r="L57" s="5">
        <f>C57*L55</f>
        <v>357.83999999999992</v>
      </c>
      <c r="M57" s="5">
        <f>C57*M55</f>
        <v>359.37999999999994</v>
      </c>
      <c r="N57" s="5">
        <f>C57*N55</f>
        <v>364.55999999999995</v>
      </c>
      <c r="O57" s="5">
        <f>C57*O55</f>
        <v>370.29999999999995</v>
      </c>
      <c r="P57" s="5">
        <f>C57*P55</f>
        <v>367.63999999999993</v>
      </c>
      <c r="Q57" s="5">
        <f>C57*Q55</f>
        <v>361.19999999999993</v>
      </c>
      <c r="R57" s="5">
        <f>C57*R55</f>
        <v>342.2999999999999</v>
      </c>
      <c r="S57" s="5">
        <f>C57*S55</f>
        <v>339.21999999999991</v>
      </c>
      <c r="T57" s="5">
        <f>C57*T55</f>
        <v>337.25999999999988</v>
      </c>
      <c r="V57" s="9">
        <v>0.14000000000000001</v>
      </c>
      <c r="W57" s="9">
        <v>0.22</v>
      </c>
      <c r="X57" s="9">
        <v>1.35</v>
      </c>
      <c r="Y57" s="9">
        <v>0.46</v>
      </c>
      <c r="Z57" s="9">
        <v>0.19</v>
      </c>
      <c r="AA57" s="9">
        <v>0.41</v>
      </c>
      <c r="AB57" s="9">
        <v>0.37</v>
      </c>
      <c r="AC57" s="9">
        <v>0.11</v>
      </c>
      <c r="AD57" s="9">
        <v>1.67</v>
      </c>
      <c r="AE57" s="9">
        <v>1.49</v>
      </c>
      <c r="AF57" s="9">
        <v>2.5</v>
      </c>
      <c r="AG57" s="9">
        <v>2.2599999999999998</v>
      </c>
      <c r="AH57" s="9">
        <v>1.61</v>
      </c>
      <c r="AI57" s="9">
        <v>2.96</v>
      </c>
    </row>
    <row r="58" spans="1:35" ht="30" customHeight="1" x14ac:dyDescent="0.3">
      <c r="A58" s="3"/>
      <c r="B58" s="3"/>
      <c r="C58" s="4">
        <v>19</v>
      </c>
      <c r="D58" s="5">
        <f>D55*C58</f>
        <v>492.09999999999997</v>
      </c>
      <c r="E58" s="5">
        <f>E55*C58</f>
        <v>407.73999999999995</v>
      </c>
      <c r="F58" s="5">
        <f t="shared" si="18"/>
        <v>421.98999999999995</v>
      </c>
      <c r="G58" s="5">
        <f t="shared" si="0"/>
        <v>419.03</v>
      </c>
      <c r="H58" s="5">
        <f>C58*H55</f>
        <v>335.15999999999997</v>
      </c>
      <c r="I58" s="5">
        <f>C58*I55</f>
        <v>378.09999999999997</v>
      </c>
      <c r="J58" s="5">
        <f>C58*J55</f>
        <v>425.59999999999997</v>
      </c>
      <c r="K58" s="5">
        <f>C58*K55</f>
        <v>453.90999999999997</v>
      </c>
      <c r="L58" s="5">
        <f>C58*L55</f>
        <v>485.63999999999993</v>
      </c>
      <c r="M58" s="5">
        <f>C58*M55</f>
        <v>487.7299999999999</v>
      </c>
      <c r="N58" s="5">
        <f>C58*N55</f>
        <v>494.75999999999993</v>
      </c>
      <c r="O58" s="5">
        <f>C58*O55</f>
        <v>502.5499999999999</v>
      </c>
      <c r="P58" s="5">
        <f>C58*P55</f>
        <v>498.93999999999988</v>
      </c>
      <c r="Q58" s="5">
        <f>C58*Q55</f>
        <v>490.19999999999987</v>
      </c>
      <c r="R58" s="5">
        <f>C58*R55</f>
        <v>464.54999999999984</v>
      </c>
      <c r="S58" s="5">
        <f>C58*S55</f>
        <v>460.36999999999989</v>
      </c>
      <c r="T58" s="5">
        <f>C58*T55</f>
        <v>457.70999999999987</v>
      </c>
      <c r="V58" s="9">
        <v>0.14000000000000001</v>
      </c>
      <c r="W58" s="9">
        <v>0.22</v>
      </c>
      <c r="X58" s="9">
        <v>1.35</v>
      </c>
      <c r="Y58" s="9">
        <v>0.46</v>
      </c>
      <c r="Z58" s="9">
        <v>0.19</v>
      </c>
      <c r="AA58" s="9">
        <v>0.41</v>
      </c>
      <c r="AB58" s="9">
        <v>0.37</v>
      </c>
      <c r="AC58" s="9">
        <v>0.11</v>
      </c>
      <c r="AD58" s="9">
        <v>1.67</v>
      </c>
      <c r="AE58" s="9">
        <v>1.49</v>
      </c>
      <c r="AF58" s="9">
        <v>2.5</v>
      </c>
      <c r="AG58" s="9">
        <v>2.2599999999999998</v>
      </c>
      <c r="AH58" s="9">
        <v>1.61</v>
      </c>
      <c r="AI58" s="9">
        <v>2.96</v>
      </c>
    </row>
    <row r="59" spans="1:35" ht="30" customHeight="1" x14ac:dyDescent="0.3">
      <c r="A59" s="3"/>
      <c r="B59" s="3"/>
      <c r="C59" s="4">
        <v>48</v>
      </c>
      <c r="D59" s="5">
        <f>D55*C59</f>
        <v>1243.1999999999998</v>
      </c>
      <c r="E59" s="5">
        <f>E55*C59</f>
        <v>1030.08</v>
      </c>
      <c r="F59" s="5">
        <f t="shared" si="18"/>
        <v>1066.08</v>
      </c>
      <c r="G59" s="5">
        <f t="shared" si="0"/>
        <v>1063.1199999999999</v>
      </c>
      <c r="H59" s="5">
        <f>C59*H55</f>
        <v>846.7199999999998</v>
      </c>
      <c r="I59" s="5">
        <f>C59*I55</f>
        <v>955.19999999999993</v>
      </c>
      <c r="J59" s="5">
        <f>C59*J55</f>
        <v>1075.1999999999998</v>
      </c>
      <c r="K59" s="5">
        <f>C59*K55</f>
        <v>1146.7199999999998</v>
      </c>
      <c r="L59" s="5">
        <f>C59*L55</f>
        <v>1226.8799999999997</v>
      </c>
      <c r="M59" s="5">
        <f>C59*M55</f>
        <v>1232.1599999999999</v>
      </c>
      <c r="N59" s="5">
        <f>C59*N55</f>
        <v>1249.9199999999998</v>
      </c>
      <c r="O59" s="5">
        <f>C59*O55</f>
        <v>1269.5999999999999</v>
      </c>
      <c r="P59" s="5">
        <f>C59*P55</f>
        <v>1260.4799999999998</v>
      </c>
      <c r="Q59" s="5">
        <f>C59*Q55</f>
        <v>1238.3999999999996</v>
      </c>
      <c r="R59" s="5">
        <f>C59*R55</f>
        <v>1173.5999999999997</v>
      </c>
      <c r="S59" s="5">
        <f>C59*S55</f>
        <v>1163.0399999999997</v>
      </c>
      <c r="T59" s="5">
        <f>C59*T55</f>
        <v>1156.3199999999997</v>
      </c>
      <c r="V59" s="9">
        <v>0.14000000000000001</v>
      </c>
      <c r="W59" s="9">
        <v>0.22</v>
      </c>
      <c r="X59" s="9">
        <v>1.35</v>
      </c>
      <c r="Y59" s="9">
        <v>0.46</v>
      </c>
      <c r="Z59" s="9">
        <v>0.19</v>
      </c>
      <c r="AA59" s="9">
        <v>0.41</v>
      </c>
      <c r="AB59" s="9">
        <v>0.37</v>
      </c>
      <c r="AC59" s="9">
        <v>0.11</v>
      </c>
      <c r="AD59" s="9">
        <v>1.67</v>
      </c>
      <c r="AE59" s="9">
        <v>1.49</v>
      </c>
      <c r="AF59" s="9">
        <v>2.5</v>
      </c>
      <c r="AG59" s="9">
        <v>2.2599999999999998</v>
      </c>
      <c r="AH59" s="9">
        <v>1.61</v>
      </c>
      <c r="AI59" s="9">
        <v>2.96</v>
      </c>
    </row>
    <row r="60" spans="1:35" ht="30" customHeight="1" x14ac:dyDescent="0.3">
      <c r="A60" s="3" t="s">
        <v>17</v>
      </c>
      <c r="B60" s="3" t="s">
        <v>12</v>
      </c>
      <c r="C60" s="4" t="s">
        <v>8</v>
      </c>
      <c r="D60" s="5">
        <v>27.56</v>
      </c>
      <c r="E60" s="5">
        <f>D60-4.44</f>
        <v>23.119999999999997</v>
      </c>
      <c r="F60" s="5">
        <f>E60+0.75</f>
        <v>23.869999999999997</v>
      </c>
      <c r="G60" s="5">
        <f t="shared" si="0"/>
        <v>20.909999999999997</v>
      </c>
      <c r="H60" s="5">
        <f t="shared" si="2"/>
        <v>19.299999999999997</v>
      </c>
      <c r="I60" s="5">
        <f>H60+AG60</f>
        <v>21.559999999999995</v>
      </c>
      <c r="J60" s="5">
        <f>I60+AF60</f>
        <v>24.059999999999995</v>
      </c>
      <c r="K60" s="5">
        <f>J60+AE60</f>
        <v>25.549999999999994</v>
      </c>
      <c r="L60" s="5">
        <f>K60+AD60</f>
        <v>27.219999999999992</v>
      </c>
      <c r="M60" s="5">
        <f>L60+AC60</f>
        <v>27.329999999999991</v>
      </c>
      <c r="N60" s="5">
        <f t="shared" si="3"/>
        <v>27.699999999999992</v>
      </c>
      <c r="O60" s="5">
        <f t="shared" si="4"/>
        <v>28.109999999999992</v>
      </c>
      <c r="P60" s="5">
        <f t="shared" si="5"/>
        <v>27.919999999999991</v>
      </c>
      <c r="Q60" s="5">
        <f t="shared" si="6"/>
        <v>27.45999999999999</v>
      </c>
      <c r="R60" s="5">
        <f t="shared" si="7"/>
        <v>26.109999999999989</v>
      </c>
      <c r="S60" s="5">
        <f t="shared" si="8"/>
        <v>25.88999999999999</v>
      </c>
      <c r="T60" s="5">
        <f t="shared" si="9"/>
        <v>25.749999999999989</v>
      </c>
      <c r="V60" s="9">
        <v>0.14000000000000001</v>
      </c>
      <c r="W60" s="9">
        <v>0.22</v>
      </c>
      <c r="X60" s="9">
        <v>1.35</v>
      </c>
      <c r="Y60" s="9">
        <v>0.46</v>
      </c>
      <c r="Z60" s="9">
        <v>0.19</v>
      </c>
      <c r="AA60" s="9">
        <v>0.41</v>
      </c>
      <c r="AB60" s="9">
        <v>0.37</v>
      </c>
      <c r="AC60" s="9">
        <v>0.11</v>
      </c>
      <c r="AD60" s="9">
        <v>1.67</v>
      </c>
      <c r="AE60" s="9">
        <v>1.49</v>
      </c>
      <c r="AF60" s="9">
        <v>2.5</v>
      </c>
      <c r="AG60" s="9">
        <v>2.2599999999999998</v>
      </c>
      <c r="AH60" s="9">
        <v>1.61</v>
      </c>
      <c r="AI60" s="9">
        <v>2.96</v>
      </c>
    </row>
    <row r="61" spans="1:35" ht="30" customHeight="1" x14ac:dyDescent="0.3">
      <c r="A61" s="3"/>
      <c r="B61" s="3"/>
      <c r="C61" s="4">
        <v>9</v>
      </c>
      <c r="D61" s="5">
        <f>D60*C61</f>
        <v>248.04</v>
      </c>
      <c r="E61" s="5">
        <f>E60*C61</f>
        <v>208.07999999999998</v>
      </c>
      <c r="F61" s="5">
        <f>C61*$F$60</f>
        <v>214.82999999999998</v>
      </c>
      <c r="G61" s="5">
        <f t="shared" si="0"/>
        <v>211.86999999999998</v>
      </c>
      <c r="H61" s="5">
        <f>C61*H60</f>
        <v>173.7</v>
      </c>
      <c r="I61" s="5">
        <f>C61*I60</f>
        <v>194.03999999999996</v>
      </c>
      <c r="J61" s="5">
        <f>C61*J60</f>
        <v>216.53999999999996</v>
      </c>
      <c r="K61" s="5">
        <f>C61*K60</f>
        <v>229.94999999999993</v>
      </c>
      <c r="L61" s="5">
        <f>C61*L60</f>
        <v>244.97999999999993</v>
      </c>
      <c r="M61" s="5">
        <f>C61*M60</f>
        <v>245.96999999999991</v>
      </c>
      <c r="N61" s="5">
        <f>C61*N60</f>
        <v>249.29999999999993</v>
      </c>
      <c r="O61" s="5">
        <f>C61*O60</f>
        <v>252.98999999999992</v>
      </c>
      <c r="P61" s="5">
        <f>C61*P60</f>
        <v>251.27999999999992</v>
      </c>
      <c r="Q61" s="5">
        <f>C61*Q60</f>
        <v>247.1399999999999</v>
      </c>
      <c r="R61" s="5">
        <f>C61*R60</f>
        <v>234.9899999999999</v>
      </c>
      <c r="S61" s="5">
        <f>C61*S60</f>
        <v>233.00999999999991</v>
      </c>
      <c r="T61" s="5">
        <f>C61*T60</f>
        <v>231.74999999999991</v>
      </c>
      <c r="V61" s="9">
        <v>0.14000000000000001</v>
      </c>
      <c r="W61" s="9">
        <v>0.22</v>
      </c>
      <c r="X61" s="9">
        <v>1.35</v>
      </c>
      <c r="Y61" s="9">
        <v>0.46</v>
      </c>
      <c r="Z61" s="9">
        <v>0.19</v>
      </c>
      <c r="AA61" s="9">
        <v>0.41</v>
      </c>
      <c r="AB61" s="9">
        <v>0.37</v>
      </c>
      <c r="AC61" s="9">
        <v>0.11</v>
      </c>
      <c r="AD61" s="9">
        <v>1.67</v>
      </c>
      <c r="AE61" s="9">
        <v>1.49</v>
      </c>
      <c r="AF61" s="9">
        <v>2.5</v>
      </c>
      <c r="AG61" s="9">
        <v>2.2599999999999998</v>
      </c>
      <c r="AH61" s="9">
        <v>1.61</v>
      </c>
      <c r="AI61" s="9">
        <v>2.96</v>
      </c>
    </row>
    <row r="62" spans="1:35" ht="30" customHeight="1" x14ac:dyDescent="0.3">
      <c r="A62" s="3"/>
      <c r="B62" s="3"/>
      <c r="C62" s="4">
        <v>14</v>
      </c>
      <c r="D62" s="5">
        <f>D60*C62</f>
        <v>385.84</v>
      </c>
      <c r="E62" s="5">
        <f>E60*C62</f>
        <v>323.67999999999995</v>
      </c>
      <c r="F62" s="5">
        <f t="shared" ref="F62:F64" si="19">C62*$F$60</f>
        <v>334.17999999999995</v>
      </c>
      <c r="G62" s="5">
        <f t="shared" si="0"/>
        <v>331.21999999999997</v>
      </c>
      <c r="H62" s="5">
        <f>C62*H60</f>
        <v>270.19999999999993</v>
      </c>
      <c r="I62" s="5">
        <f>C62*I60</f>
        <v>301.83999999999992</v>
      </c>
      <c r="J62" s="5">
        <f>C62*J60</f>
        <v>336.83999999999992</v>
      </c>
      <c r="K62" s="5">
        <f>C62*K60</f>
        <v>357.69999999999993</v>
      </c>
      <c r="L62" s="5">
        <f>C62*L60</f>
        <v>381.07999999999987</v>
      </c>
      <c r="M62" s="5">
        <f>C62*M60</f>
        <v>382.61999999999989</v>
      </c>
      <c r="N62" s="5">
        <f>C62*N60</f>
        <v>387.7999999999999</v>
      </c>
      <c r="O62" s="5">
        <f>C62*O60</f>
        <v>393.53999999999991</v>
      </c>
      <c r="P62" s="5">
        <f>C62*P60</f>
        <v>390.87999999999988</v>
      </c>
      <c r="Q62" s="5">
        <f>C62*Q60</f>
        <v>384.43999999999988</v>
      </c>
      <c r="R62" s="5">
        <f>C62*R60</f>
        <v>365.53999999999985</v>
      </c>
      <c r="S62" s="5">
        <f>C62*S60</f>
        <v>362.45999999999987</v>
      </c>
      <c r="T62" s="5">
        <f>C62*T60</f>
        <v>360.49999999999983</v>
      </c>
      <c r="V62" s="9">
        <v>0.14000000000000001</v>
      </c>
      <c r="W62" s="9">
        <v>0.22</v>
      </c>
      <c r="X62" s="9">
        <v>1.35</v>
      </c>
      <c r="Y62" s="9">
        <v>0.46</v>
      </c>
      <c r="Z62" s="9">
        <v>0.19</v>
      </c>
      <c r="AA62" s="9">
        <v>0.41</v>
      </c>
      <c r="AB62" s="9">
        <v>0.37</v>
      </c>
      <c r="AC62" s="9">
        <v>0.11</v>
      </c>
      <c r="AD62" s="9">
        <v>1.67</v>
      </c>
      <c r="AE62" s="9">
        <v>1.49</v>
      </c>
      <c r="AF62" s="9">
        <v>2.5</v>
      </c>
      <c r="AG62" s="9">
        <v>2.2599999999999998</v>
      </c>
      <c r="AH62" s="9">
        <v>1.61</v>
      </c>
      <c r="AI62" s="9">
        <v>2.96</v>
      </c>
    </row>
    <row r="63" spans="1:35" ht="30" customHeight="1" x14ac:dyDescent="0.3">
      <c r="A63" s="3"/>
      <c r="B63" s="3"/>
      <c r="C63" s="4">
        <v>19</v>
      </c>
      <c r="D63" s="5">
        <f>D60*C63</f>
        <v>523.64</v>
      </c>
      <c r="E63" s="5">
        <f>E60*C63</f>
        <v>439.28</v>
      </c>
      <c r="F63" s="5">
        <f t="shared" si="19"/>
        <v>453.53</v>
      </c>
      <c r="G63" s="5">
        <f t="shared" si="0"/>
        <v>450.57</v>
      </c>
      <c r="H63" s="5">
        <f>C63*H60</f>
        <v>366.69999999999993</v>
      </c>
      <c r="I63" s="5">
        <f>C63*I60</f>
        <v>409.63999999999993</v>
      </c>
      <c r="J63" s="5">
        <f>C63*J60</f>
        <v>457.13999999999993</v>
      </c>
      <c r="K63" s="5">
        <f>C63*K60</f>
        <v>485.44999999999987</v>
      </c>
      <c r="L63" s="5">
        <f>C63*L60</f>
        <v>517.17999999999984</v>
      </c>
      <c r="M63" s="5">
        <f>C63*M60</f>
        <v>519.26999999999987</v>
      </c>
      <c r="N63" s="5">
        <f>C63*N60</f>
        <v>526.29999999999984</v>
      </c>
      <c r="O63" s="5">
        <f>C63*O60</f>
        <v>534.0899999999998</v>
      </c>
      <c r="P63" s="5">
        <f>C63*P60</f>
        <v>530.47999999999979</v>
      </c>
      <c r="Q63" s="5">
        <f>C63*Q60</f>
        <v>521.73999999999978</v>
      </c>
      <c r="R63" s="5">
        <f>C63*R60</f>
        <v>496.0899999999998</v>
      </c>
      <c r="S63" s="5">
        <f>C63*S60</f>
        <v>491.9099999999998</v>
      </c>
      <c r="T63" s="5">
        <f>C63*T60</f>
        <v>489.24999999999977</v>
      </c>
      <c r="V63" s="9">
        <v>0.14000000000000001</v>
      </c>
      <c r="W63" s="9">
        <v>0.22</v>
      </c>
      <c r="X63" s="9">
        <v>1.35</v>
      </c>
      <c r="Y63" s="9">
        <v>0.46</v>
      </c>
      <c r="Z63" s="9">
        <v>0.19</v>
      </c>
      <c r="AA63" s="9">
        <v>0.41</v>
      </c>
      <c r="AB63" s="9">
        <v>0.37</v>
      </c>
      <c r="AC63" s="9">
        <v>0.11</v>
      </c>
      <c r="AD63" s="9">
        <v>1.67</v>
      </c>
      <c r="AE63" s="9">
        <v>1.49</v>
      </c>
      <c r="AF63" s="9">
        <v>2.5</v>
      </c>
      <c r="AG63" s="9">
        <v>2.2599999999999998</v>
      </c>
      <c r="AH63" s="9">
        <v>1.61</v>
      </c>
      <c r="AI63" s="9">
        <v>2.96</v>
      </c>
    </row>
    <row r="64" spans="1:35" ht="30" customHeight="1" x14ac:dyDescent="0.3">
      <c r="A64" s="3"/>
      <c r="B64" s="3"/>
      <c r="C64" s="4">
        <v>48</v>
      </c>
      <c r="D64" s="5">
        <f>D60*C64</f>
        <v>1322.8799999999999</v>
      </c>
      <c r="E64" s="5">
        <f>E60*C64</f>
        <v>1109.7599999999998</v>
      </c>
      <c r="F64" s="5">
        <f t="shared" si="19"/>
        <v>1145.7599999999998</v>
      </c>
      <c r="G64" s="5">
        <f t="shared" si="0"/>
        <v>1142.7999999999997</v>
      </c>
      <c r="H64" s="5">
        <f>C64*H60</f>
        <v>926.39999999999986</v>
      </c>
      <c r="I64" s="5">
        <f>C64*I60</f>
        <v>1034.8799999999997</v>
      </c>
      <c r="J64" s="5">
        <f>C64*J60</f>
        <v>1154.8799999999997</v>
      </c>
      <c r="K64" s="5">
        <f>C64*K60</f>
        <v>1226.3999999999996</v>
      </c>
      <c r="L64" s="5">
        <f>C64*L60</f>
        <v>1306.5599999999995</v>
      </c>
      <c r="M64" s="5">
        <f>C64*M60</f>
        <v>1311.8399999999997</v>
      </c>
      <c r="N64" s="5">
        <f>C64*N60</f>
        <v>1329.5999999999997</v>
      </c>
      <c r="O64" s="5">
        <f>C64*O60</f>
        <v>1349.2799999999997</v>
      </c>
      <c r="P64" s="5">
        <f>C64*P60</f>
        <v>1340.1599999999996</v>
      </c>
      <c r="Q64" s="5">
        <f>C64*Q60</f>
        <v>1318.0799999999995</v>
      </c>
      <c r="R64" s="5">
        <f>C64*R60</f>
        <v>1253.2799999999995</v>
      </c>
      <c r="S64" s="5">
        <f>C64*S60</f>
        <v>1242.7199999999996</v>
      </c>
      <c r="T64" s="5">
        <f>C64*T60</f>
        <v>1235.9999999999995</v>
      </c>
      <c r="V64" s="9">
        <v>0.14000000000000001</v>
      </c>
      <c r="W64" s="9">
        <v>0.22</v>
      </c>
      <c r="X64" s="9">
        <v>1.35</v>
      </c>
      <c r="Y64" s="9">
        <v>0.46</v>
      </c>
      <c r="Z64" s="9">
        <v>0.19</v>
      </c>
      <c r="AA64" s="9">
        <v>0.41</v>
      </c>
      <c r="AB64" s="9">
        <v>0.37</v>
      </c>
      <c r="AC64" s="9">
        <v>0.11</v>
      </c>
      <c r="AD64" s="9">
        <v>1.67</v>
      </c>
      <c r="AE64" s="9">
        <v>1.49</v>
      </c>
      <c r="AF64" s="9">
        <v>2.5</v>
      </c>
      <c r="AG64" s="9">
        <v>2.2599999999999998</v>
      </c>
      <c r="AH64" s="9">
        <v>1.61</v>
      </c>
      <c r="AI64" s="9">
        <v>2.96</v>
      </c>
    </row>
    <row r="65" spans="1:35" ht="30" customHeight="1" x14ac:dyDescent="0.3">
      <c r="A65" s="3" t="s">
        <v>17</v>
      </c>
      <c r="B65" s="3" t="s">
        <v>13</v>
      </c>
      <c r="C65" s="4" t="s">
        <v>8</v>
      </c>
      <c r="D65" s="5">
        <v>26.88</v>
      </c>
      <c r="E65" s="5">
        <f>D65-4.44</f>
        <v>22.439999999999998</v>
      </c>
      <c r="F65" s="5">
        <f>E65+0.75</f>
        <v>23.189999999999998</v>
      </c>
      <c r="G65" s="5">
        <f t="shared" si="0"/>
        <v>20.229999999999997</v>
      </c>
      <c r="H65" s="5">
        <f t="shared" si="2"/>
        <v>18.619999999999997</v>
      </c>
      <c r="I65" s="5">
        <f>H65+AG65</f>
        <v>20.879999999999995</v>
      </c>
      <c r="J65" s="5">
        <f>I65+AF65</f>
        <v>23.379999999999995</v>
      </c>
      <c r="K65" s="5">
        <f>J65+AE65</f>
        <v>24.869999999999994</v>
      </c>
      <c r="L65" s="5">
        <f>K65+AD65</f>
        <v>26.539999999999992</v>
      </c>
      <c r="M65" s="5">
        <f>L65+AC65</f>
        <v>26.649999999999991</v>
      </c>
      <c r="N65" s="5">
        <f t="shared" si="3"/>
        <v>27.019999999999992</v>
      </c>
      <c r="O65" s="5">
        <f t="shared" si="4"/>
        <v>27.429999999999993</v>
      </c>
      <c r="P65" s="5">
        <f t="shared" si="5"/>
        <v>27.239999999999991</v>
      </c>
      <c r="Q65" s="5">
        <f t="shared" si="6"/>
        <v>26.77999999999999</v>
      </c>
      <c r="R65" s="5">
        <f t="shared" si="7"/>
        <v>25.429999999999989</v>
      </c>
      <c r="S65" s="5">
        <f t="shared" si="8"/>
        <v>25.20999999999999</v>
      </c>
      <c r="T65" s="5">
        <f t="shared" si="9"/>
        <v>25.06999999999999</v>
      </c>
      <c r="V65" s="9">
        <v>0.14000000000000001</v>
      </c>
      <c r="W65" s="9">
        <v>0.22</v>
      </c>
      <c r="X65" s="9">
        <v>1.35</v>
      </c>
      <c r="Y65" s="9">
        <v>0.46</v>
      </c>
      <c r="Z65" s="9">
        <v>0.19</v>
      </c>
      <c r="AA65" s="9">
        <v>0.41</v>
      </c>
      <c r="AB65" s="9">
        <v>0.37</v>
      </c>
      <c r="AC65" s="9">
        <v>0.11</v>
      </c>
      <c r="AD65" s="9">
        <v>1.67</v>
      </c>
      <c r="AE65" s="9">
        <v>1.49</v>
      </c>
      <c r="AF65" s="9">
        <v>2.5</v>
      </c>
      <c r="AG65" s="9">
        <v>2.2599999999999998</v>
      </c>
      <c r="AH65" s="9">
        <v>1.61</v>
      </c>
      <c r="AI65" s="9">
        <v>2.96</v>
      </c>
    </row>
    <row r="66" spans="1:35" ht="30" customHeight="1" x14ac:dyDescent="0.3">
      <c r="A66" s="3"/>
      <c r="B66" s="3"/>
      <c r="C66" s="4">
        <v>9</v>
      </c>
      <c r="D66" s="5">
        <f>D65*C66</f>
        <v>241.92</v>
      </c>
      <c r="E66" s="5">
        <f>E65*C66</f>
        <v>201.95999999999998</v>
      </c>
      <c r="F66" s="5">
        <f>C66*$F$65</f>
        <v>208.70999999999998</v>
      </c>
      <c r="G66" s="5">
        <f t="shared" si="0"/>
        <v>205.74999999999997</v>
      </c>
      <c r="H66" s="5">
        <f>C66*H65</f>
        <v>167.57999999999998</v>
      </c>
      <c r="I66" s="5">
        <f>I65*C66</f>
        <v>187.91999999999996</v>
      </c>
      <c r="J66" s="5">
        <f>C66*J65</f>
        <v>210.41999999999996</v>
      </c>
      <c r="K66" s="5">
        <f>C66*K65</f>
        <v>223.82999999999996</v>
      </c>
      <c r="L66" s="5">
        <f>C66*L65</f>
        <v>238.85999999999993</v>
      </c>
      <c r="M66" s="5">
        <f>C66*M65</f>
        <v>239.84999999999991</v>
      </c>
      <c r="N66" s="5">
        <f>C66*N65</f>
        <v>243.17999999999992</v>
      </c>
      <c r="O66" s="5">
        <f>C66*O65</f>
        <v>246.86999999999995</v>
      </c>
      <c r="P66" s="5">
        <f>C66*P65</f>
        <v>245.15999999999991</v>
      </c>
      <c r="Q66" s="5">
        <f>C66*Q65</f>
        <v>241.01999999999992</v>
      </c>
      <c r="R66" s="5">
        <f>C66*R65</f>
        <v>228.86999999999989</v>
      </c>
      <c r="S66" s="5">
        <f>C66*S65</f>
        <v>226.8899999999999</v>
      </c>
      <c r="T66" s="5">
        <f>C66*T65</f>
        <v>225.62999999999991</v>
      </c>
      <c r="V66" s="9">
        <v>0.14000000000000001</v>
      </c>
      <c r="W66" s="9">
        <v>0.22</v>
      </c>
      <c r="X66" s="9">
        <v>1.35</v>
      </c>
      <c r="Y66" s="9">
        <v>0.46</v>
      </c>
      <c r="Z66" s="9">
        <v>0.19</v>
      </c>
      <c r="AA66" s="9">
        <v>0.41</v>
      </c>
      <c r="AB66" s="9">
        <v>0.37</v>
      </c>
      <c r="AC66" s="9">
        <v>0.11</v>
      </c>
      <c r="AD66" s="9">
        <v>1.67</v>
      </c>
      <c r="AE66" s="9">
        <v>1.49</v>
      </c>
      <c r="AF66" s="9">
        <v>2.5</v>
      </c>
      <c r="AG66" s="9">
        <v>2.2599999999999998</v>
      </c>
      <c r="AH66" s="9">
        <v>1.61</v>
      </c>
      <c r="AI66" s="9">
        <v>2.96</v>
      </c>
    </row>
    <row r="67" spans="1:35" ht="30" customHeight="1" x14ac:dyDescent="0.3">
      <c r="A67" s="3"/>
      <c r="B67" s="3"/>
      <c r="C67" s="4">
        <v>14</v>
      </c>
      <c r="D67" s="5">
        <f>D65*C67</f>
        <v>376.32</v>
      </c>
      <c r="E67" s="5">
        <f>E65*C67</f>
        <v>314.15999999999997</v>
      </c>
      <c r="F67" s="5">
        <f t="shared" ref="F67:F69" si="20">C67*$F$65</f>
        <v>324.65999999999997</v>
      </c>
      <c r="G67" s="5">
        <f t="shared" si="0"/>
        <v>321.7</v>
      </c>
      <c r="H67" s="5">
        <f>C67*H65</f>
        <v>260.67999999999995</v>
      </c>
      <c r="I67" s="5">
        <f>C67*I65</f>
        <v>292.31999999999994</v>
      </c>
      <c r="J67" s="5">
        <f>C67*J65</f>
        <v>327.31999999999994</v>
      </c>
      <c r="K67" s="5">
        <f>C67*K65</f>
        <v>348.17999999999989</v>
      </c>
      <c r="L67" s="5">
        <f>C67*L65</f>
        <v>371.55999999999989</v>
      </c>
      <c r="M67" s="5">
        <f>C67*M65</f>
        <v>373.09999999999991</v>
      </c>
      <c r="N67" s="5">
        <f>C67*N65</f>
        <v>378.27999999999992</v>
      </c>
      <c r="O67" s="5">
        <f>C67*O65</f>
        <v>384.01999999999987</v>
      </c>
      <c r="P67" s="5">
        <f>C67*P65</f>
        <v>381.3599999999999</v>
      </c>
      <c r="Q67" s="5">
        <f>C67*Q65</f>
        <v>374.91999999999985</v>
      </c>
      <c r="R67" s="5">
        <f>C67*R65</f>
        <v>356.01999999999987</v>
      </c>
      <c r="S67" s="5">
        <f>C67*S65</f>
        <v>352.93999999999988</v>
      </c>
      <c r="T67" s="5">
        <f>C67*T65</f>
        <v>350.97999999999985</v>
      </c>
      <c r="V67" s="9">
        <v>0.14000000000000001</v>
      </c>
      <c r="W67" s="9">
        <v>0.22</v>
      </c>
      <c r="X67" s="9">
        <v>1.35</v>
      </c>
      <c r="Y67" s="9">
        <v>0.46</v>
      </c>
      <c r="Z67" s="9">
        <v>0.19</v>
      </c>
      <c r="AA67" s="9">
        <v>0.41</v>
      </c>
      <c r="AB67" s="9">
        <v>0.37</v>
      </c>
      <c r="AC67" s="9">
        <v>0.11</v>
      </c>
      <c r="AD67" s="9">
        <v>1.67</v>
      </c>
      <c r="AE67" s="9">
        <v>1.49</v>
      </c>
      <c r="AF67" s="9">
        <v>2.5</v>
      </c>
      <c r="AG67" s="9">
        <v>2.2599999999999998</v>
      </c>
      <c r="AH67" s="9">
        <v>1.61</v>
      </c>
      <c r="AI67" s="9">
        <v>2.96</v>
      </c>
    </row>
    <row r="68" spans="1:35" ht="30" customHeight="1" x14ac:dyDescent="0.3">
      <c r="A68" s="3"/>
      <c r="B68" s="3"/>
      <c r="C68" s="4">
        <v>19</v>
      </c>
      <c r="D68" s="5">
        <f>D65*C68</f>
        <v>510.71999999999997</v>
      </c>
      <c r="E68" s="5">
        <f>E65*C68</f>
        <v>426.35999999999996</v>
      </c>
      <c r="F68" s="5">
        <f t="shared" si="20"/>
        <v>440.60999999999996</v>
      </c>
      <c r="G68" s="5">
        <f t="shared" si="0"/>
        <v>437.65</v>
      </c>
      <c r="H68" s="5">
        <f>C68*H65</f>
        <v>353.78</v>
      </c>
      <c r="I68" s="5">
        <f>C68*I65</f>
        <v>396.71999999999991</v>
      </c>
      <c r="J68" s="5">
        <f>C68*J65</f>
        <v>444.21999999999991</v>
      </c>
      <c r="K68" s="5">
        <f>C68*K65</f>
        <v>472.52999999999986</v>
      </c>
      <c r="L68" s="5">
        <f>C68*L65</f>
        <v>504.25999999999988</v>
      </c>
      <c r="M68" s="5">
        <f>C68*M65</f>
        <v>506.34999999999985</v>
      </c>
      <c r="N68" s="5">
        <f>C68*N65</f>
        <v>513.37999999999988</v>
      </c>
      <c r="O68" s="5">
        <f>C68*O65</f>
        <v>521.16999999999985</v>
      </c>
      <c r="P68" s="5">
        <f>C68*P65</f>
        <v>517.55999999999983</v>
      </c>
      <c r="Q68" s="5">
        <f>C68*Q65</f>
        <v>508.81999999999982</v>
      </c>
      <c r="R68" s="5">
        <f>C68*R65</f>
        <v>483.16999999999979</v>
      </c>
      <c r="S68" s="5">
        <f>C68*S65</f>
        <v>478.98999999999984</v>
      </c>
      <c r="T68" s="5">
        <f>C68*T65</f>
        <v>476.32999999999981</v>
      </c>
      <c r="V68" s="9">
        <v>0.14000000000000001</v>
      </c>
      <c r="W68" s="9">
        <v>0.22</v>
      </c>
      <c r="X68" s="9">
        <v>1.35</v>
      </c>
      <c r="Y68" s="9">
        <v>0.46</v>
      </c>
      <c r="Z68" s="9">
        <v>0.19</v>
      </c>
      <c r="AA68" s="9">
        <v>0.41</v>
      </c>
      <c r="AB68" s="9">
        <v>0.37</v>
      </c>
      <c r="AC68" s="9">
        <v>0.11</v>
      </c>
      <c r="AD68" s="9">
        <v>1.67</v>
      </c>
      <c r="AE68" s="9">
        <v>1.49</v>
      </c>
      <c r="AF68" s="9">
        <v>2.5</v>
      </c>
      <c r="AG68" s="9">
        <v>2.2599999999999998</v>
      </c>
      <c r="AH68" s="9">
        <v>1.61</v>
      </c>
      <c r="AI68" s="9">
        <v>2.96</v>
      </c>
    </row>
    <row r="69" spans="1:35" ht="30" customHeight="1" x14ac:dyDescent="0.3">
      <c r="A69" s="3"/>
      <c r="B69" s="3"/>
      <c r="C69" s="4">
        <v>48</v>
      </c>
      <c r="D69" s="5">
        <f>D65*C69</f>
        <v>1290.24</v>
      </c>
      <c r="E69" s="5">
        <f>E65*C69</f>
        <v>1077.1199999999999</v>
      </c>
      <c r="F69" s="5">
        <f t="shared" si="20"/>
        <v>1113.1199999999999</v>
      </c>
      <c r="G69" s="5">
        <f t="shared" si="0"/>
        <v>1110.1599999999999</v>
      </c>
      <c r="H69" s="5">
        <f>C69*H65</f>
        <v>893.75999999999988</v>
      </c>
      <c r="I69" s="5">
        <f>C69*I65</f>
        <v>1002.2399999999998</v>
      </c>
      <c r="J69" s="5">
        <f>C69*J65</f>
        <v>1122.2399999999998</v>
      </c>
      <c r="K69" s="5">
        <f>C69*K65</f>
        <v>1193.7599999999998</v>
      </c>
      <c r="L69" s="5">
        <f>C69*L65</f>
        <v>1273.9199999999996</v>
      </c>
      <c r="M69" s="5">
        <f>C69*M65</f>
        <v>1279.1999999999996</v>
      </c>
      <c r="N69" s="5">
        <f>C69*N65</f>
        <v>1296.9599999999996</v>
      </c>
      <c r="O69" s="5">
        <f>C69*O65</f>
        <v>1316.6399999999996</v>
      </c>
      <c r="P69" s="5">
        <f>C69*P65</f>
        <v>1307.5199999999995</v>
      </c>
      <c r="Q69" s="5">
        <f>C69*Q65</f>
        <v>1285.4399999999996</v>
      </c>
      <c r="R69" s="5">
        <f>C69*R65</f>
        <v>1220.6399999999994</v>
      </c>
      <c r="S69" s="5">
        <f>C69*S65</f>
        <v>1210.0799999999995</v>
      </c>
      <c r="T69" s="5">
        <f>C69*T65</f>
        <v>1203.3599999999994</v>
      </c>
      <c r="V69" s="9">
        <v>0.14000000000000001</v>
      </c>
      <c r="W69" s="9">
        <v>0.22</v>
      </c>
      <c r="X69" s="9">
        <v>1.35</v>
      </c>
      <c r="Y69" s="9">
        <v>0.46</v>
      </c>
      <c r="Z69" s="9">
        <v>0.19</v>
      </c>
      <c r="AA69" s="9">
        <v>0.41</v>
      </c>
      <c r="AB69" s="9">
        <v>0.37</v>
      </c>
      <c r="AC69" s="9">
        <v>0.11</v>
      </c>
      <c r="AD69" s="9">
        <v>1.67</v>
      </c>
      <c r="AE69" s="9">
        <v>1.49</v>
      </c>
      <c r="AF69" s="9">
        <v>2.5</v>
      </c>
      <c r="AG69" s="9">
        <v>2.2599999999999998</v>
      </c>
      <c r="AH69" s="9">
        <v>1.61</v>
      </c>
      <c r="AI69" s="9">
        <v>2.96</v>
      </c>
    </row>
    <row r="70" spans="1:35" ht="30" customHeight="1" x14ac:dyDescent="0.3">
      <c r="A70" s="3" t="s">
        <v>17</v>
      </c>
      <c r="B70" s="3" t="s">
        <v>14</v>
      </c>
      <c r="C70" s="4" t="s">
        <v>8</v>
      </c>
      <c r="D70" s="5">
        <v>25.87</v>
      </c>
      <c r="E70" s="5">
        <f>D70-4.44</f>
        <v>21.43</v>
      </c>
      <c r="F70" s="5">
        <f>E70+0.75</f>
        <v>22.18</v>
      </c>
      <c r="G70" s="5">
        <f t="shared" si="0"/>
        <v>19.22</v>
      </c>
      <c r="H70" s="5">
        <f t="shared" si="2"/>
        <v>17.61</v>
      </c>
      <c r="I70" s="5">
        <f>H70+AG70</f>
        <v>19.869999999999997</v>
      </c>
      <c r="J70" s="5">
        <f>I70+AF70</f>
        <v>22.369999999999997</v>
      </c>
      <c r="K70" s="5">
        <f>J70+AE70</f>
        <v>23.859999999999996</v>
      </c>
      <c r="L70" s="5">
        <f>K70+AD70</f>
        <v>25.529999999999994</v>
      </c>
      <c r="M70" s="5">
        <f>L70+AC70</f>
        <v>25.639999999999993</v>
      </c>
      <c r="N70" s="5">
        <f t="shared" si="3"/>
        <v>26.009999999999994</v>
      </c>
      <c r="O70" s="5">
        <f t="shared" si="4"/>
        <v>26.419999999999995</v>
      </c>
      <c r="P70" s="5">
        <f t="shared" si="5"/>
        <v>26.229999999999993</v>
      </c>
      <c r="Q70" s="5">
        <f t="shared" si="6"/>
        <v>25.769999999999992</v>
      </c>
      <c r="R70" s="5">
        <f t="shared" si="7"/>
        <v>24.419999999999991</v>
      </c>
      <c r="S70" s="5">
        <f t="shared" si="8"/>
        <v>24.199999999999992</v>
      </c>
      <c r="T70" s="5">
        <f t="shared" si="9"/>
        <v>24.059999999999992</v>
      </c>
      <c r="V70" s="9">
        <v>0.14000000000000001</v>
      </c>
      <c r="W70" s="9">
        <v>0.22</v>
      </c>
      <c r="X70" s="9">
        <v>1.35</v>
      </c>
      <c r="Y70" s="9">
        <v>0.46</v>
      </c>
      <c r="Z70" s="9">
        <v>0.19</v>
      </c>
      <c r="AA70" s="9">
        <v>0.41</v>
      </c>
      <c r="AB70" s="9">
        <v>0.37</v>
      </c>
      <c r="AC70" s="9">
        <v>0.11</v>
      </c>
      <c r="AD70" s="9">
        <v>1.67</v>
      </c>
      <c r="AE70" s="9">
        <v>1.49</v>
      </c>
      <c r="AF70" s="9">
        <v>2.5</v>
      </c>
      <c r="AG70" s="9">
        <v>2.2599999999999998</v>
      </c>
      <c r="AH70" s="9">
        <v>1.61</v>
      </c>
      <c r="AI70" s="9">
        <v>2.96</v>
      </c>
    </row>
    <row r="71" spans="1:35" ht="30" customHeight="1" x14ac:dyDescent="0.3">
      <c r="A71" s="3"/>
      <c r="B71" s="3"/>
      <c r="C71" s="4">
        <v>9</v>
      </c>
      <c r="D71" s="5">
        <f>D70*C71</f>
        <v>232.83</v>
      </c>
      <c r="E71" s="5">
        <f>E70*C71</f>
        <v>192.87</v>
      </c>
      <c r="F71" s="5">
        <f>C71*$F$70</f>
        <v>199.62</v>
      </c>
      <c r="G71" s="5">
        <f t="shared" si="0"/>
        <v>196.66</v>
      </c>
      <c r="H71" s="5">
        <f>C71*H70</f>
        <v>158.49</v>
      </c>
      <c r="I71" s="5">
        <f>C71*I70</f>
        <v>178.82999999999998</v>
      </c>
      <c r="J71" s="5">
        <f>C71*J70</f>
        <v>201.32999999999998</v>
      </c>
      <c r="K71" s="5">
        <f>C71*K70</f>
        <v>214.73999999999995</v>
      </c>
      <c r="L71" s="5">
        <f>C71*L70</f>
        <v>229.76999999999995</v>
      </c>
      <c r="M71" s="5">
        <f>C71*M70</f>
        <v>230.75999999999993</v>
      </c>
      <c r="N71" s="5">
        <f>C71*N70</f>
        <v>234.08999999999995</v>
      </c>
      <c r="O71" s="5">
        <f>C71*O70</f>
        <v>237.77999999999994</v>
      </c>
      <c r="P71" s="5">
        <f>C71*P70</f>
        <v>236.06999999999994</v>
      </c>
      <c r="Q71" s="5">
        <f>C71*Q70</f>
        <v>231.92999999999992</v>
      </c>
      <c r="R71" s="5">
        <f>C71*R70</f>
        <v>219.77999999999992</v>
      </c>
      <c r="S71" s="5">
        <f>C71*S70</f>
        <v>217.79999999999993</v>
      </c>
      <c r="T71" s="5">
        <f>C71*T70</f>
        <v>216.53999999999994</v>
      </c>
      <c r="V71" s="9">
        <v>0.14000000000000001</v>
      </c>
      <c r="W71" s="9">
        <v>0.22</v>
      </c>
      <c r="X71" s="9">
        <v>1.35</v>
      </c>
      <c r="Y71" s="9">
        <v>0.46</v>
      </c>
      <c r="Z71" s="9">
        <v>0.19</v>
      </c>
      <c r="AA71" s="9">
        <v>0.41</v>
      </c>
      <c r="AB71" s="9">
        <v>0.37</v>
      </c>
      <c r="AC71" s="9">
        <v>0.11</v>
      </c>
      <c r="AD71" s="9">
        <v>1.67</v>
      </c>
      <c r="AE71" s="9">
        <v>1.49</v>
      </c>
      <c r="AF71" s="9">
        <v>2.5</v>
      </c>
      <c r="AG71" s="9">
        <v>2.2599999999999998</v>
      </c>
      <c r="AH71" s="9">
        <v>1.61</v>
      </c>
      <c r="AI71" s="9">
        <v>2.96</v>
      </c>
    </row>
    <row r="72" spans="1:35" ht="30" customHeight="1" x14ac:dyDescent="0.3">
      <c r="A72" s="3"/>
      <c r="B72" s="3"/>
      <c r="C72" s="4">
        <v>14</v>
      </c>
      <c r="D72" s="5">
        <f>D70*C72</f>
        <v>362.18</v>
      </c>
      <c r="E72" s="5">
        <f>E70*C72</f>
        <v>300.02</v>
      </c>
      <c r="F72" s="5">
        <f t="shared" ref="F72:F74" si="21">C72*$F$70</f>
        <v>310.52</v>
      </c>
      <c r="G72" s="5">
        <f t="shared" si="0"/>
        <v>307.56</v>
      </c>
      <c r="H72" s="5">
        <f>C72*H70</f>
        <v>246.54</v>
      </c>
      <c r="I72" s="5">
        <f>C72*I70</f>
        <v>278.17999999999995</v>
      </c>
      <c r="J72" s="5">
        <f>C72*J70</f>
        <v>313.17999999999995</v>
      </c>
      <c r="K72" s="5">
        <f>C72*K70</f>
        <v>334.03999999999996</v>
      </c>
      <c r="L72" s="5">
        <f>C72*L70</f>
        <v>357.4199999999999</v>
      </c>
      <c r="M72" s="5">
        <f>C72*M70</f>
        <v>358.95999999999992</v>
      </c>
      <c r="N72" s="5">
        <f>C72*N70</f>
        <v>364.13999999999993</v>
      </c>
      <c r="O72" s="5">
        <f>C72*O70</f>
        <v>369.87999999999994</v>
      </c>
      <c r="P72" s="5">
        <f>C72*P70</f>
        <v>367.21999999999991</v>
      </c>
      <c r="Q72" s="5">
        <f>C72*Q70</f>
        <v>360.77999999999992</v>
      </c>
      <c r="R72" s="5">
        <f>C72*R70</f>
        <v>341.87999999999988</v>
      </c>
      <c r="S72" s="5">
        <f>C72*S70</f>
        <v>338.7999999999999</v>
      </c>
      <c r="T72" s="5">
        <f>C72*T70</f>
        <v>336.83999999999986</v>
      </c>
      <c r="V72" s="9">
        <v>0.14000000000000001</v>
      </c>
      <c r="W72" s="9">
        <v>0.22</v>
      </c>
      <c r="X72" s="9">
        <v>1.35</v>
      </c>
      <c r="Y72" s="9">
        <v>0.46</v>
      </c>
      <c r="Z72" s="9">
        <v>0.19</v>
      </c>
      <c r="AA72" s="9">
        <v>0.41</v>
      </c>
      <c r="AB72" s="9">
        <v>0.37</v>
      </c>
      <c r="AC72" s="9">
        <v>0.11</v>
      </c>
      <c r="AD72" s="9">
        <v>1.67</v>
      </c>
      <c r="AE72" s="9">
        <v>1.49</v>
      </c>
      <c r="AF72" s="9">
        <v>2.5</v>
      </c>
      <c r="AG72" s="9">
        <v>2.2599999999999998</v>
      </c>
      <c r="AH72" s="9">
        <v>1.61</v>
      </c>
      <c r="AI72" s="9">
        <v>2.96</v>
      </c>
    </row>
    <row r="73" spans="1:35" ht="30" customHeight="1" x14ac:dyDescent="0.3">
      <c r="A73" s="3"/>
      <c r="B73" s="3"/>
      <c r="C73" s="4">
        <v>19</v>
      </c>
      <c r="D73" s="5">
        <f>D70*C73</f>
        <v>491.53000000000003</v>
      </c>
      <c r="E73" s="5">
        <f>E70*C73</f>
        <v>407.17</v>
      </c>
      <c r="F73" s="5">
        <f t="shared" si="21"/>
        <v>421.42</v>
      </c>
      <c r="G73" s="5">
        <f t="shared" si="0"/>
        <v>418.46000000000004</v>
      </c>
      <c r="H73" s="5">
        <f>C73*H70</f>
        <v>334.59</v>
      </c>
      <c r="I73" s="5">
        <f>C73*I70</f>
        <v>377.53</v>
      </c>
      <c r="J73" s="5">
        <f>C73*J70</f>
        <v>425.03</v>
      </c>
      <c r="K73" s="5">
        <f>C73*K70</f>
        <v>453.33999999999992</v>
      </c>
      <c r="L73" s="5">
        <f>C73*L70</f>
        <v>485.06999999999988</v>
      </c>
      <c r="M73" s="5">
        <f>C73*M70</f>
        <v>487.15999999999985</v>
      </c>
      <c r="N73" s="5">
        <f>C73*N70</f>
        <v>494.18999999999988</v>
      </c>
      <c r="O73" s="5">
        <f>C73*O70</f>
        <v>501.9799999999999</v>
      </c>
      <c r="P73" s="5">
        <f>C73*P70</f>
        <v>498.36999999999989</v>
      </c>
      <c r="Q73" s="5">
        <f>C73*Q70</f>
        <v>489.62999999999988</v>
      </c>
      <c r="R73" s="5">
        <f>C73*R70</f>
        <v>463.97999999999985</v>
      </c>
      <c r="S73" s="5">
        <f>C73*S70</f>
        <v>459.79999999999984</v>
      </c>
      <c r="T73" s="5">
        <f>C73*T70</f>
        <v>457.13999999999982</v>
      </c>
      <c r="V73" s="9">
        <v>0.14000000000000001</v>
      </c>
      <c r="W73" s="9">
        <v>0.22</v>
      </c>
      <c r="X73" s="9">
        <v>1.35</v>
      </c>
      <c r="Y73" s="9">
        <v>0.46</v>
      </c>
      <c r="Z73" s="9">
        <v>0.19</v>
      </c>
      <c r="AA73" s="9">
        <v>0.41</v>
      </c>
      <c r="AB73" s="9">
        <v>0.37</v>
      </c>
      <c r="AC73" s="9">
        <v>0.11</v>
      </c>
      <c r="AD73" s="9">
        <v>1.67</v>
      </c>
      <c r="AE73" s="9">
        <v>1.49</v>
      </c>
      <c r="AF73" s="9">
        <v>2.5</v>
      </c>
      <c r="AG73" s="9">
        <v>2.2599999999999998</v>
      </c>
      <c r="AH73" s="9">
        <v>1.61</v>
      </c>
      <c r="AI73" s="9">
        <v>2.96</v>
      </c>
    </row>
    <row r="74" spans="1:35" ht="30" customHeight="1" x14ac:dyDescent="0.3">
      <c r="A74" s="3"/>
      <c r="B74" s="3"/>
      <c r="C74" s="4">
        <v>48</v>
      </c>
      <c r="D74" s="5">
        <f>D70*C74</f>
        <v>1241.76</v>
      </c>
      <c r="E74" s="5">
        <f>E70*C74</f>
        <v>1028.6399999999999</v>
      </c>
      <c r="F74" s="5">
        <f t="shared" si="21"/>
        <v>1064.6399999999999</v>
      </c>
      <c r="G74" s="5">
        <f t="shared" si="0"/>
        <v>1061.6799999999998</v>
      </c>
      <c r="H74" s="5">
        <f>C74*H70</f>
        <v>845.28</v>
      </c>
      <c r="I74" s="5">
        <f>C74*I70</f>
        <v>953.75999999999988</v>
      </c>
      <c r="J74" s="5">
        <f>C74*J70</f>
        <v>1073.7599999999998</v>
      </c>
      <c r="K74" s="5">
        <f>C74*K70</f>
        <v>1145.2799999999997</v>
      </c>
      <c r="L74" s="5">
        <f>C74*L70</f>
        <v>1225.4399999999996</v>
      </c>
      <c r="M74" s="5">
        <f>C74*M70</f>
        <v>1230.7199999999998</v>
      </c>
      <c r="N74" s="5">
        <f>C74*N70</f>
        <v>1248.4799999999998</v>
      </c>
      <c r="O74" s="5">
        <f>C74*O70</f>
        <v>1268.1599999999999</v>
      </c>
      <c r="P74" s="5">
        <f>C74*P70</f>
        <v>1259.0399999999997</v>
      </c>
      <c r="Q74" s="5">
        <f>C74*Q70</f>
        <v>1236.9599999999996</v>
      </c>
      <c r="R74" s="5">
        <f>C74*R70</f>
        <v>1172.1599999999996</v>
      </c>
      <c r="S74" s="5">
        <f>C74*S70</f>
        <v>1161.5999999999997</v>
      </c>
      <c r="T74" s="5">
        <f>C74*C71</f>
        <v>432</v>
      </c>
      <c r="V74" s="9">
        <v>0.14000000000000001</v>
      </c>
      <c r="W74" s="9">
        <v>0.22</v>
      </c>
      <c r="X74" s="9">
        <v>1.35</v>
      </c>
      <c r="Y74" s="9">
        <v>0.46</v>
      </c>
      <c r="Z74" s="9">
        <v>0.19</v>
      </c>
      <c r="AA74" s="9">
        <v>0.41</v>
      </c>
      <c r="AB74" s="9">
        <v>0.37</v>
      </c>
      <c r="AC74" s="9">
        <v>0.11</v>
      </c>
      <c r="AD74" s="9">
        <v>1.67</v>
      </c>
      <c r="AE74" s="9">
        <v>1.49</v>
      </c>
      <c r="AF74" s="9">
        <v>2.5</v>
      </c>
      <c r="AG74" s="9">
        <v>2.2599999999999998</v>
      </c>
      <c r="AH74" s="9">
        <v>1.61</v>
      </c>
      <c r="AI74" s="9">
        <v>2.96</v>
      </c>
    </row>
    <row r="75" spans="1:35" ht="30" customHeight="1" x14ac:dyDescent="0.3">
      <c r="A75" s="3" t="s">
        <v>17</v>
      </c>
      <c r="B75" s="3" t="s">
        <v>16</v>
      </c>
      <c r="C75" s="4" t="s">
        <v>8</v>
      </c>
      <c r="D75" s="5">
        <v>25.82</v>
      </c>
      <c r="E75" s="5">
        <f>D75-4.44</f>
        <v>21.38</v>
      </c>
      <c r="F75" s="5">
        <f>E75+0.75</f>
        <v>22.13</v>
      </c>
      <c r="G75" s="5">
        <f t="shared" ref="G75:G86" si="22">F75-AI75</f>
        <v>19.169999999999998</v>
      </c>
      <c r="H75" s="5">
        <f t="shared" ref="H75:H86" si="23">G75-AH75</f>
        <v>17.559999999999999</v>
      </c>
      <c r="I75" s="5">
        <f>H75+AG75</f>
        <v>19.82</v>
      </c>
      <c r="J75" s="5">
        <f>I75+AF75</f>
        <v>22.32</v>
      </c>
      <c r="K75" s="5">
        <f>J75+AE75</f>
        <v>23.81</v>
      </c>
      <c r="L75" s="5">
        <f>K75+AD75</f>
        <v>25.479999999999997</v>
      </c>
      <c r="M75" s="5">
        <f>L75+AC75</f>
        <v>25.589999999999996</v>
      </c>
      <c r="N75" s="5">
        <f t="shared" ref="N75:N86" si="24">M75+AB75</f>
        <v>25.959999999999997</v>
      </c>
      <c r="O75" s="5">
        <f t="shared" ref="O75:O86" si="25">N75+AA75</f>
        <v>26.369999999999997</v>
      </c>
      <c r="P75" s="5">
        <f t="shared" ref="P75:P86" si="26">O75-Z75</f>
        <v>26.179999999999996</v>
      </c>
      <c r="Q75" s="5">
        <f t="shared" ref="Q75:Q86" si="27">P75-Y75</f>
        <v>25.719999999999995</v>
      </c>
      <c r="R75" s="5">
        <f t="shared" ref="R75:R86" si="28">Q75-X75</f>
        <v>24.369999999999994</v>
      </c>
      <c r="S75" s="5">
        <f t="shared" ref="S75:S86" si="29">R75-W75</f>
        <v>24.149999999999995</v>
      </c>
      <c r="T75" s="5">
        <f t="shared" ref="T75:T86" si="30">S75-V75</f>
        <v>24.009999999999994</v>
      </c>
      <c r="V75" s="9">
        <v>0.14000000000000001</v>
      </c>
      <c r="W75" s="9">
        <v>0.22</v>
      </c>
      <c r="X75" s="9">
        <v>1.35</v>
      </c>
      <c r="Y75" s="9">
        <v>0.46</v>
      </c>
      <c r="Z75" s="9">
        <v>0.19</v>
      </c>
      <c r="AA75" s="9">
        <v>0.41</v>
      </c>
      <c r="AB75" s="9">
        <v>0.37</v>
      </c>
      <c r="AC75" s="9">
        <v>0.11</v>
      </c>
      <c r="AD75" s="9">
        <v>1.67</v>
      </c>
      <c r="AE75" s="9">
        <v>1.49</v>
      </c>
      <c r="AF75" s="9">
        <v>2.5</v>
      </c>
      <c r="AG75" s="9">
        <v>2.2599999999999998</v>
      </c>
      <c r="AH75" s="9">
        <v>1.61</v>
      </c>
      <c r="AI75" s="9">
        <v>2.96</v>
      </c>
    </row>
    <row r="76" spans="1:35" ht="30" customHeight="1" x14ac:dyDescent="0.3">
      <c r="A76" s="3"/>
      <c r="B76" s="3"/>
      <c r="C76" s="4">
        <v>9</v>
      </c>
      <c r="D76" s="5">
        <f>D75*C76</f>
        <v>232.38</v>
      </c>
      <c r="E76" s="5">
        <f>E75*C76</f>
        <v>192.42</v>
      </c>
      <c r="F76" s="5">
        <f>C76*$F$75</f>
        <v>199.17</v>
      </c>
      <c r="G76" s="5">
        <f t="shared" si="22"/>
        <v>196.20999999999998</v>
      </c>
      <c r="H76" s="5">
        <f>C76*H75</f>
        <v>158.04</v>
      </c>
      <c r="I76" s="5">
        <f>C76*I75</f>
        <v>178.38</v>
      </c>
      <c r="J76" s="5">
        <f>C76*J75</f>
        <v>200.88</v>
      </c>
      <c r="K76" s="5">
        <f>C76*K75</f>
        <v>214.29</v>
      </c>
      <c r="L76" s="5">
        <f>C76*L75</f>
        <v>229.31999999999996</v>
      </c>
      <c r="M76" s="5">
        <f>C76*M75</f>
        <v>230.30999999999997</v>
      </c>
      <c r="N76" s="5">
        <f>C76*N75</f>
        <v>233.64</v>
      </c>
      <c r="O76" s="5">
        <f>C76*O75</f>
        <v>237.32999999999998</v>
      </c>
      <c r="P76" s="5">
        <f>C76*P75</f>
        <v>235.61999999999998</v>
      </c>
      <c r="Q76" s="5">
        <f>C76*Q75</f>
        <v>231.47999999999996</v>
      </c>
      <c r="R76" s="5">
        <f>C76*R75</f>
        <v>219.32999999999996</v>
      </c>
      <c r="S76" s="5">
        <f>C76*S75</f>
        <v>217.34999999999997</v>
      </c>
      <c r="T76" s="5">
        <f>C76*C71</f>
        <v>81</v>
      </c>
      <c r="V76" s="9">
        <v>0.14000000000000001</v>
      </c>
      <c r="W76" s="9">
        <v>0.22</v>
      </c>
      <c r="X76" s="9">
        <v>1.35</v>
      </c>
      <c r="Y76" s="9">
        <v>0.46</v>
      </c>
      <c r="Z76" s="9">
        <v>0.19</v>
      </c>
      <c r="AA76" s="9">
        <v>0.41</v>
      </c>
      <c r="AB76" s="9">
        <v>0.37</v>
      </c>
      <c r="AC76" s="9">
        <v>0.11</v>
      </c>
      <c r="AD76" s="9">
        <v>1.67</v>
      </c>
      <c r="AE76" s="9">
        <v>1.49</v>
      </c>
      <c r="AF76" s="9">
        <v>2.5</v>
      </c>
      <c r="AG76" s="9">
        <v>2.2599999999999998</v>
      </c>
      <c r="AH76" s="9">
        <v>1.61</v>
      </c>
      <c r="AI76" s="9">
        <v>2.96</v>
      </c>
    </row>
    <row r="77" spans="1:35" ht="30" customHeight="1" x14ac:dyDescent="0.3">
      <c r="A77" s="3"/>
      <c r="B77" s="3"/>
      <c r="C77" s="4">
        <v>14</v>
      </c>
      <c r="D77" s="5">
        <f>D75*C77</f>
        <v>361.48</v>
      </c>
      <c r="E77" s="5">
        <f>E75*C77</f>
        <v>299.32</v>
      </c>
      <c r="F77" s="5">
        <f t="shared" ref="F77:F79" si="31">C77*$F$75</f>
        <v>309.82</v>
      </c>
      <c r="G77" s="5">
        <f t="shared" si="22"/>
        <v>306.86</v>
      </c>
      <c r="H77" s="5">
        <f>C77*H75</f>
        <v>245.83999999999997</v>
      </c>
      <c r="I77" s="5">
        <f>C77*I75</f>
        <v>277.48</v>
      </c>
      <c r="J77" s="5">
        <f>C77*J75</f>
        <v>312.48</v>
      </c>
      <c r="K77" s="5">
        <f>C77*K75</f>
        <v>333.34</v>
      </c>
      <c r="L77" s="5">
        <f>C77*L75</f>
        <v>356.71999999999997</v>
      </c>
      <c r="M77" s="5">
        <f>C77*M75</f>
        <v>358.25999999999993</v>
      </c>
      <c r="N77" s="5">
        <f>C77*N75</f>
        <v>363.43999999999994</v>
      </c>
      <c r="O77" s="5">
        <f>C77*O75</f>
        <v>369.17999999999995</v>
      </c>
      <c r="P77" s="5">
        <f>C77*P75</f>
        <v>366.51999999999992</v>
      </c>
      <c r="Q77" s="5">
        <f>C77*Q75</f>
        <v>360.07999999999993</v>
      </c>
      <c r="R77" s="5">
        <f>C77*R75</f>
        <v>341.17999999999989</v>
      </c>
      <c r="S77" s="5">
        <f>C77*S75</f>
        <v>338.09999999999991</v>
      </c>
      <c r="T77" s="5">
        <f>C77*T75</f>
        <v>336.13999999999993</v>
      </c>
      <c r="V77" s="9">
        <v>0.14000000000000001</v>
      </c>
      <c r="W77" s="9">
        <v>0.22</v>
      </c>
      <c r="X77" s="9">
        <v>1.35</v>
      </c>
      <c r="Y77" s="9">
        <v>0.46</v>
      </c>
      <c r="Z77" s="9">
        <v>0.19</v>
      </c>
      <c r="AA77" s="9">
        <v>0.41</v>
      </c>
      <c r="AB77" s="9">
        <v>0.37</v>
      </c>
      <c r="AC77" s="9">
        <v>0.11</v>
      </c>
      <c r="AD77" s="9">
        <v>1.67</v>
      </c>
      <c r="AE77" s="9">
        <v>1.49</v>
      </c>
      <c r="AF77" s="9">
        <v>2.5</v>
      </c>
      <c r="AG77" s="9">
        <v>2.2599999999999998</v>
      </c>
      <c r="AH77" s="9">
        <v>1.61</v>
      </c>
      <c r="AI77" s="9">
        <v>2.96</v>
      </c>
    </row>
    <row r="78" spans="1:35" ht="30" customHeight="1" x14ac:dyDescent="0.3">
      <c r="A78" s="3"/>
      <c r="B78" s="3"/>
      <c r="C78" s="4">
        <v>19</v>
      </c>
      <c r="D78" s="5">
        <f>D75*C78</f>
        <v>490.58</v>
      </c>
      <c r="E78" s="5">
        <f>E75*C78</f>
        <v>406.21999999999997</v>
      </c>
      <c r="F78" s="5">
        <f t="shared" si="31"/>
        <v>420.46999999999997</v>
      </c>
      <c r="G78" s="5">
        <f t="shared" si="22"/>
        <v>417.51</v>
      </c>
      <c r="H78" s="5">
        <f>C78*H75</f>
        <v>333.64</v>
      </c>
      <c r="I78" s="5">
        <f>C78*I75</f>
        <v>376.58</v>
      </c>
      <c r="J78" s="5">
        <f>C78*J75</f>
        <v>424.08</v>
      </c>
      <c r="K78" s="5">
        <f>C78*K75</f>
        <v>452.39</v>
      </c>
      <c r="L78" s="5">
        <f>C78*L75</f>
        <v>484.11999999999995</v>
      </c>
      <c r="M78" s="5">
        <f>C78*M75</f>
        <v>486.20999999999992</v>
      </c>
      <c r="N78" s="5">
        <f>C78*N75</f>
        <v>493.23999999999995</v>
      </c>
      <c r="O78" s="5">
        <f>C78*O75</f>
        <v>501.03</v>
      </c>
      <c r="P78" s="5">
        <f>C78*P75</f>
        <v>497.4199999999999</v>
      </c>
      <c r="Q78" s="5">
        <f>C78*Q75</f>
        <v>488.67999999999989</v>
      </c>
      <c r="R78" s="5">
        <f>C78*R75</f>
        <v>463.02999999999986</v>
      </c>
      <c r="S78" s="5">
        <f>C78*S75</f>
        <v>458.84999999999991</v>
      </c>
      <c r="T78" s="5">
        <f>C78*T75</f>
        <v>456.18999999999988</v>
      </c>
      <c r="V78" s="9">
        <v>0.14000000000000001</v>
      </c>
      <c r="W78" s="9">
        <v>0.22</v>
      </c>
      <c r="X78" s="9">
        <v>1.35</v>
      </c>
      <c r="Y78" s="9">
        <v>0.46</v>
      </c>
      <c r="Z78" s="9">
        <v>0.19</v>
      </c>
      <c r="AA78" s="9">
        <v>0.41</v>
      </c>
      <c r="AB78" s="9">
        <v>0.37</v>
      </c>
      <c r="AC78" s="9">
        <v>0.11</v>
      </c>
      <c r="AD78" s="9">
        <v>1.67</v>
      </c>
      <c r="AE78" s="9">
        <v>1.49</v>
      </c>
      <c r="AF78" s="9">
        <v>2.5</v>
      </c>
      <c r="AG78" s="9">
        <v>2.2599999999999998</v>
      </c>
      <c r="AH78" s="9">
        <v>1.61</v>
      </c>
      <c r="AI78" s="9">
        <v>2.96</v>
      </c>
    </row>
    <row r="79" spans="1:35" ht="30" customHeight="1" x14ac:dyDescent="0.3">
      <c r="A79" s="3"/>
      <c r="B79" s="3"/>
      <c r="C79" s="4">
        <v>48</v>
      </c>
      <c r="D79" s="5">
        <f>D75*C79</f>
        <v>1239.3600000000001</v>
      </c>
      <c r="E79" s="5">
        <f>E75*C79</f>
        <v>1026.24</v>
      </c>
      <c r="F79" s="5">
        <f t="shared" si="31"/>
        <v>1062.24</v>
      </c>
      <c r="G79" s="5">
        <f t="shared" si="22"/>
        <v>1059.28</v>
      </c>
      <c r="H79" s="5">
        <f>C79*H75</f>
        <v>842.87999999999988</v>
      </c>
      <c r="I79" s="5">
        <f>C79*I75</f>
        <v>951.36</v>
      </c>
      <c r="J79" s="5">
        <f>C79*J75</f>
        <v>1071.3600000000001</v>
      </c>
      <c r="K79" s="5">
        <f>C79*K75</f>
        <v>1142.8799999999999</v>
      </c>
      <c r="L79" s="5">
        <f>C79*L75</f>
        <v>1223.04</v>
      </c>
      <c r="M79" s="5">
        <f>C79*M75</f>
        <v>1228.3199999999997</v>
      </c>
      <c r="N79" s="5">
        <f>C79*N75</f>
        <v>1246.08</v>
      </c>
      <c r="O79" s="5">
        <f>C79*O75</f>
        <v>1265.7599999999998</v>
      </c>
      <c r="P79" s="5">
        <f>C79*P75</f>
        <v>1256.6399999999999</v>
      </c>
      <c r="Q79" s="5">
        <f>C79*Q75</f>
        <v>1234.5599999999997</v>
      </c>
      <c r="R79" s="5">
        <f>C79*R75</f>
        <v>1169.7599999999998</v>
      </c>
      <c r="S79" s="5">
        <f>C79*S75</f>
        <v>1159.1999999999998</v>
      </c>
      <c r="T79" s="5">
        <f>C79*T75</f>
        <v>1152.4799999999998</v>
      </c>
      <c r="V79" s="9">
        <v>0.14000000000000001</v>
      </c>
      <c r="W79" s="9">
        <v>0.22</v>
      </c>
      <c r="X79" s="9">
        <v>1.35</v>
      </c>
      <c r="Y79" s="9">
        <v>0.46</v>
      </c>
      <c r="Z79" s="9">
        <v>0.19</v>
      </c>
      <c r="AA79" s="9">
        <v>0.41</v>
      </c>
      <c r="AB79" s="9">
        <v>0.37</v>
      </c>
      <c r="AC79" s="9">
        <v>0.11</v>
      </c>
      <c r="AD79" s="9">
        <v>1.67</v>
      </c>
      <c r="AE79" s="9">
        <v>1.49</v>
      </c>
      <c r="AF79" s="9">
        <v>2.5</v>
      </c>
      <c r="AG79" s="9">
        <v>2.2599999999999998</v>
      </c>
      <c r="AH79" s="9">
        <v>1.61</v>
      </c>
      <c r="AI79" s="9">
        <v>2.96</v>
      </c>
    </row>
    <row r="80" spans="1:35" ht="30" customHeight="1" x14ac:dyDescent="0.3">
      <c r="A80" s="7" t="s">
        <v>18</v>
      </c>
      <c r="B80" s="3" t="s">
        <v>9</v>
      </c>
      <c r="C80" s="4" t="s">
        <v>8</v>
      </c>
      <c r="D80" s="5">
        <v>27.36</v>
      </c>
      <c r="E80" s="5">
        <f t="shared" ref="E80:E86" si="32">D80-4.44</f>
        <v>22.919999999999998</v>
      </c>
      <c r="F80" s="5">
        <f>E80+0.75</f>
        <v>23.669999999999998</v>
      </c>
      <c r="G80" s="5">
        <f t="shared" si="22"/>
        <v>20.709999999999997</v>
      </c>
      <c r="H80" s="5">
        <f t="shared" si="23"/>
        <v>19.099999999999998</v>
      </c>
      <c r="I80" s="5">
        <f>H80+AG81</f>
        <v>21.36</v>
      </c>
      <c r="J80" s="5">
        <f>I80+AF80</f>
        <v>23.86</v>
      </c>
      <c r="K80" s="5">
        <f>J80+AE80</f>
        <v>25.349999999999998</v>
      </c>
      <c r="L80" s="5">
        <f>K80+AD80</f>
        <v>27.019999999999996</v>
      </c>
      <c r="M80" s="5">
        <f>L80+AC80</f>
        <v>27.129999999999995</v>
      </c>
      <c r="N80" s="5">
        <f t="shared" si="24"/>
        <v>27.499999999999996</v>
      </c>
      <c r="O80" s="5">
        <f t="shared" si="25"/>
        <v>27.909999999999997</v>
      </c>
      <c r="P80" s="5">
        <f t="shared" si="26"/>
        <v>27.719999999999995</v>
      </c>
      <c r="Q80" s="5">
        <f t="shared" si="27"/>
        <v>27.259999999999994</v>
      </c>
      <c r="R80" s="5">
        <f t="shared" si="28"/>
        <v>25.909999999999993</v>
      </c>
      <c r="S80" s="5">
        <f t="shared" si="29"/>
        <v>25.689999999999994</v>
      </c>
      <c r="T80" s="5">
        <f t="shared" si="30"/>
        <v>25.549999999999994</v>
      </c>
      <c r="V80" s="9">
        <v>0.14000000000000001</v>
      </c>
      <c r="W80" s="9">
        <v>0.22</v>
      </c>
      <c r="X80" s="9">
        <v>1.35</v>
      </c>
      <c r="Y80" s="9">
        <v>0.46</v>
      </c>
      <c r="Z80" s="9">
        <v>0.19</v>
      </c>
      <c r="AA80" s="9">
        <v>0.41</v>
      </c>
      <c r="AB80" s="9">
        <v>0.37</v>
      </c>
      <c r="AC80" s="9">
        <v>0.11</v>
      </c>
      <c r="AD80" s="9">
        <v>1.67</v>
      </c>
      <c r="AE80" s="9">
        <v>1.49</v>
      </c>
      <c r="AF80" s="9">
        <v>2.5</v>
      </c>
      <c r="AG80" s="9">
        <v>2.2599999999999998</v>
      </c>
      <c r="AH80" s="9">
        <v>1.61</v>
      </c>
      <c r="AI80" s="9">
        <v>2.96</v>
      </c>
    </row>
    <row r="81" spans="1:35" ht="30" customHeight="1" x14ac:dyDescent="0.3">
      <c r="A81" s="3" t="s">
        <v>18</v>
      </c>
      <c r="B81" s="3" t="s">
        <v>10</v>
      </c>
      <c r="C81" s="4" t="s">
        <v>8</v>
      </c>
      <c r="D81" s="5">
        <v>26.53</v>
      </c>
      <c r="E81" s="5">
        <f t="shared" si="32"/>
        <v>22.09</v>
      </c>
      <c r="F81" s="5">
        <f t="shared" ref="F81:F86" si="33">E81+0.75</f>
        <v>22.84</v>
      </c>
      <c r="G81" s="5">
        <f t="shared" si="22"/>
        <v>19.88</v>
      </c>
      <c r="H81" s="5">
        <f t="shared" si="23"/>
        <v>18.27</v>
      </c>
      <c r="I81" s="5">
        <f t="shared" ref="I81:I85" si="34">H81+AG82</f>
        <v>20.53</v>
      </c>
      <c r="J81" s="5">
        <f t="shared" ref="J81:J86" si="35">I81+AF81</f>
        <v>23.03</v>
      </c>
      <c r="K81" s="5">
        <f t="shared" ref="K81:K86" si="36">J81+AE81</f>
        <v>24.52</v>
      </c>
      <c r="L81" s="5">
        <f t="shared" ref="L81:L86" si="37">K81+AD81</f>
        <v>26.189999999999998</v>
      </c>
      <c r="M81" s="5">
        <f t="shared" ref="M81:M86" si="38">L81+AC81</f>
        <v>26.299999999999997</v>
      </c>
      <c r="N81" s="5">
        <f t="shared" si="24"/>
        <v>26.669999999999998</v>
      </c>
      <c r="O81" s="5">
        <f t="shared" si="25"/>
        <v>27.08</v>
      </c>
      <c r="P81" s="5">
        <f t="shared" si="26"/>
        <v>26.889999999999997</v>
      </c>
      <c r="Q81" s="5">
        <f t="shared" si="27"/>
        <v>26.429999999999996</v>
      </c>
      <c r="R81" s="5">
        <f t="shared" si="28"/>
        <v>25.079999999999995</v>
      </c>
      <c r="S81" s="5">
        <f t="shared" si="29"/>
        <v>24.859999999999996</v>
      </c>
      <c r="T81" s="5">
        <f t="shared" si="30"/>
        <v>24.719999999999995</v>
      </c>
      <c r="V81" s="9">
        <v>0.14000000000000001</v>
      </c>
      <c r="W81" s="9">
        <v>0.22</v>
      </c>
      <c r="X81" s="9">
        <v>1.35</v>
      </c>
      <c r="Y81" s="9">
        <v>0.46</v>
      </c>
      <c r="Z81" s="9">
        <v>0.19</v>
      </c>
      <c r="AA81" s="9">
        <v>0.41</v>
      </c>
      <c r="AB81" s="9">
        <v>0.37</v>
      </c>
      <c r="AC81" s="9">
        <v>0.11</v>
      </c>
      <c r="AD81" s="9">
        <v>1.67</v>
      </c>
      <c r="AE81" s="9">
        <v>1.49</v>
      </c>
      <c r="AF81" s="9">
        <v>2.5</v>
      </c>
      <c r="AG81" s="9">
        <v>2.2599999999999998</v>
      </c>
      <c r="AH81" s="9">
        <v>1.61</v>
      </c>
      <c r="AI81" s="9">
        <v>2.96</v>
      </c>
    </row>
    <row r="82" spans="1:35" ht="30" customHeight="1" x14ac:dyDescent="0.3">
      <c r="A82" s="3" t="s">
        <v>18</v>
      </c>
      <c r="B82" s="3" t="s">
        <v>11</v>
      </c>
      <c r="C82" s="4" t="s">
        <v>8</v>
      </c>
      <c r="D82" s="5">
        <v>25.9</v>
      </c>
      <c r="E82" s="5">
        <f t="shared" si="32"/>
        <v>21.459999999999997</v>
      </c>
      <c r="F82" s="5">
        <f t="shared" si="33"/>
        <v>22.209999999999997</v>
      </c>
      <c r="G82" s="5">
        <f t="shared" si="22"/>
        <v>19.249999999999996</v>
      </c>
      <c r="H82" s="5">
        <f t="shared" si="23"/>
        <v>17.639999999999997</v>
      </c>
      <c r="I82" s="5">
        <f t="shared" si="34"/>
        <v>19.899999999999999</v>
      </c>
      <c r="J82" s="5">
        <f t="shared" si="35"/>
        <v>22.4</v>
      </c>
      <c r="K82" s="5">
        <f t="shared" si="36"/>
        <v>23.889999999999997</v>
      </c>
      <c r="L82" s="5">
        <f t="shared" si="37"/>
        <v>25.559999999999995</v>
      </c>
      <c r="M82" s="5">
        <f t="shared" si="38"/>
        <v>25.669999999999995</v>
      </c>
      <c r="N82" s="5">
        <f t="shared" si="24"/>
        <v>26.039999999999996</v>
      </c>
      <c r="O82" s="5">
        <f t="shared" si="25"/>
        <v>26.449999999999996</v>
      </c>
      <c r="P82" s="5">
        <f t="shared" si="26"/>
        <v>26.259999999999994</v>
      </c>
      <c r="Q82" s="5">
        <f t="shared" si="27"/>
        <v>25.799999999999994</v>
      </c>
      <c r="R82" s="5">
        <f t="shared" si="28"/>
        <v>24.449999999999992</v>
      </c>
      <c r="S82" s="5">
        <f t="shared" si="29"/>
        <v>24.229999999999993</v>
      </c>
      <c r="T82" s="5">
        <f t="shared" si="30"/>
        <v>24.089999999999993</v>
      </c>
      <c r="V82" s="9">
        <v>0.14000000000000001</v>
      </c>
      <c r="W82" s="9">
        <v>0.22</v>
      </c>
      <c r="X82" s="9">
        <v>1.35</v>
      </c>
      <c r="Y82" s="9">
        <v>0.46</v>
      </c>
      <c r="Z82" s="9">
        <v>0.19</v>
      </c>
      <c r="AA82" s="9">
        <v>0.41</v>
      </c>
      <c r="AB82" s="9">
        <v>0.37</v>
      </c>
      <c r="AC82" s="9">
        <v>0.11</v>
      </c>
      <c r="AD82" s="9">
        <v>1.67</v>
      </c>
      <c r="AE82" s="9">
        <v>1.49</v>
      </c>
      <c r="AF82" s="9">
        <v>2.5</v>
      </c>
      <c r="AG82" s="9">
        <v>2.2599999999999998</v>
      </c>
      <c r="AH82" s="9">
        <v>1.61</v>
      </c>
      <c r="AI82" s="9">
        <v>2.96</v>
      </c>
    </row>
    <row r="83" spans="1:35" ht="30" customHeight="1" x14ac:dyDescent="0.3">
      <c r="A83" s="3" t="s">
        <v>18</v>
      </c>
      <c r="B83" s="3" t="s">
        <v>12</v>
      </c>
      <c r="C83" s="4" t="s">
        <v>8</v>
      </c>
      <c r="D83" s="5">
        <v>27.56</v>
      </c>
      <c r="E83" s="5">
        <f t="shared" si="32"/>
        <v>23.119999999999997</v>
      </c>
      <c r="F83" s="5">
        <f t="shared" si="33"/>
        <v>23.869999999999997</v>
      </c>
      <c r="G83" s="5">
        <f t="shared" si="22"/>
        <v>20.909999999999997</v>
      </c>
      <c r="H83" s="5">
        <f t="shared" si="23"/>
        <v>19.299999999999997</v>
      </c>
      <c r="I83" s="5">
        <f t="shared" si="34"/>
        <v>21.559999999999995</v>
      </c>
      <c r="J83" s="5">
        <f t="shared" si="35"/>
        <v>24.059999999999995</v>
      </c>
      <c r="K83" s="5">
        <f t="shared" si="36"/>
        <v>25.549999999999994</v>
      </c>
      <c r="L83" s="5">
        <f t="shared" si="37"/>
        <v>27.219999999999992</v>
      </c>
      <c r="M83" s="5">
        <f t="shared" si="38"/>
        <v>27.329999999999991</v>
      </c>
      <c r="N83" s="5">
        <f t="shared" si="24"/>
        <v>27.699999999999992</v>
      </c>
      <c r="O83" s="5">
        <f t="shared" si="25"/>
        <v>28.109999999999992</v>
      </c>
      <c r="P83" s="5">
        <f t="shared" si="26"/>
        <v>27.919999999999991</v>
      </c>
      <c r="Q83" s="5">
        <f t="shared" si="27"/>
        <v>27.45999999999999</v>
      </c>
      <c r="R83" s="5">
        <f t="shared" si="28"/>
        <v>26.109999999999989</v>
      </c>
      <c r="S83" s="5">
        <f t="shared" si="29"/>
        <v>25.88999999999999</v>
      </c>
      <c r="T83" s="5">
        <f t="shared" si="30"/>
        <v>25.749999999999989</v>
      </c>
      <c r="V83" s="9">
        <v>0.14000000000000001</v>
      </c>
      <c r="W83" s="9">
        <v>0.22</v>
      </c>
      <c r="X83" s="9">
        <v>1.35</v>
      </c>
      <c r="Y83" s="9">
        <v>0.46</v>
      </c>
      <c r="Z83" s="9">
        <v>0.19</v>
      </c>
      <c r="AA83" s="9">
        <v>0.41</v>
      </c>
      <c r="AB83" s="9">
        <v>0.37</v>
      </c>
      <c r="AC83" s="9">
        <v>0.11</v>
      </c>
      <c r="AD83" s="9">
        <v>1.67</v>
      </c>
      <c r="AE83" s="9">
        <v>1.49</v>
      </c>
      <c r="AF83" s="9">
        <v>2.5</v>
      </c>
      <c r="AG83" s="9">
        <v>2.2599999999999998</v>
      </c>
      <c r="AH83" s="9">
        <v>1.61</v>
      </c>
      <c r="AI83" s="9">
        <v>2.96</v>
      </c>
    </row>
    <row r="84" spans="1:35" ht="30" customHeight="1" x14ac:dyDescent="0.3">
      <c r="A84" s="3" t="s">
        <v>18</v>
      </c>
      <c r="B84" s="3" t="s">
        <v>13</v>
      </c>
      <c r="C84" s="4" t="s">
        <v>8</v>
      </c>
      <c r="D84" s="5">
        <v>26.88</v>
      </c>
      <c r="E84" s="5">
        <f t="shared" si="32"/>
        <v>22.439999999999998</v>
      </c>
      <c r="F84" s="5">
        <f t="shared" si="33"/>
        <v>23.189999999999998</v>
      </c>
      <c r="G84" s="5">
        <f t="shared" si="22"/>
        <v>20.229999999999997</v>
      </c>
      <c r="H84" s="5">
        <f t="shared" si="23"/>
        <v>18.619999999999997</v>
      </c>
      <c r="I84" s="5">
        <f t="shared" si="34"/>
        <v>20.879999999999995</v>
      </c>
      <c r="J84" s="5">
        <f t="shared" si="35"/>
        <v>23.379999999999995</v>
      </c>
      <c r="K84" s="5">
        <f t="shared" si="36"/>
        <v>24.869999999999994</v>
      </c>
      <c r="L84" s="5">
        <f t="shared" si="37"/>
        <v>26.539999999999992</v>
      </c>
      <c r="M84" s="5">
        <f t="shared" si="38"/>
        <v>26.649999999999991</v>
      </c>
      <c r="N84" s="5">
        <f t="shared" si="24"/>
        <v>27.019999999999992</v>
      </c>
      <c r="O84" s="5">
        <f t="shared" si="25"/>
        <v>27.429999999999993</v>
      </c>
      <c r="P84" s="5">
        <f t="shared" si="26"/>
        <v>27.239999999999991</v>
      </c>
      <c r="Q84" s="5">
        <f t="shared" si="27"/>
        <v>26.77999999999999</v>
      </c>
      <c r="R84" s="5">
        <f t="shared" si="28"/>
        <v>25.429999999999989</v>
      </c>
      <c r="S84" s="5">
        <f t="shared" si="29"/>
        <v>25.20999999999999</v>
      </c>
      <c r="T84" s="5">
        <f t="shared" si="30"/>
        <v>25.06999999999999</v>
      </c>
      <c r="V84" s="9">
        <v>0.14000000000000001</v>
      </c>
      <c r="W84" s="9">
        <v>0.22</v>
      </c>
      <c r="X84" s="9">
        <v>1.35</v>
      </c>
      <c r="Y84" s="9">
        <v>0.46</v>
      </c>
      <c r="Z84" s="9">
        <v>0.19</v>
      </c>
      <c r="AA84" s="9">
        <v>0.41</v>
      </c>
      <c r="AB84" s="9">
        <v>0.37</v>
      </c>
      <c r="AC84" s="9">
        <v>0.11</v>
      </c>
      <c r="AD84" s="9">
        <v>1.67</v>
      </c>
      <c r="AE84" s="9">
        <v>1.49</v>
      </c>
      <c r="AF84" s="9">
        <v>2.5</v>
      </c>
      <c r="AG84" s="9">
        <v>2.2599999999999998</v>
      </c>
      <c r="AH84" s="9">
        <v>1.61</v>
      </c>
      <c r="AI84" s="9">
        <v>2.96</v>
      </c>
    </row>
    <row r="85" spans="1:35" ht="30" customHeight="1" x14ac:dyDescent="0.3">
      <c r="A85" s="3" t="s">
        <v>18</v>
      </c>
      <c r="B85" s="3" t="s">
        <v>14</v>
      </c>
      <c r="C85" s="4" t="s">
        <v>8</v>
      </c>
      <c r="D85" s="5">
        <v>26.87</v>
      </c>
      <c r="E85" s="5">
        <f t="shared" si="32"/>
        <v>22.43</v>
      </c>
      <c r="F85" s="5">
        <f t="shared" si="33"/>
        <v>23.18</v>
      </c>
      <c r="G85" s="5">
        <f t="shared" si="22"/>
        <v>20.22</v>
      </c>
      <c r="H85" s="5">
        <f t="shared" si="23"/>
        <v>18.61</v>
      </c>
      <c r="I85" s="5">
        <f t="shared" si="34"/>
        <v>20.869999999999997</v>
      </c>
      <c r="J85" s="5">
        <f t="shared" si="35"/>
        <v>23.369999999999997</v>
      </c>
      <c r="K85" s="5">
        <f t="shared" si="36"/>
        <v>24.859999999999996</v>
      </c>
      <c r="L85" s="5">
        <f t="shared" si="37"/>
        <v>26.529999999999994</v>
      </c>
      <c r="M85" s="5">
        <f t="shared" si="38"/>
        <v>26.639999999999993</v>
      </c>
      <c r="N85" s="5">
        <f t="shared" si="24"/>
        <v>27.009999999999994</v>
      </c>
      <c r="O85" s="5">
        <f t="shared" si="25"/>
        <v>27.419999999999995</v>
      </c>
      <c r="P85" s="5">
        <f t="shared" si="26"/>
        <v>27.229999999999993</v>
      </c>
      <c r="Q85" s="5">
        <f t="shared" si="27"/>
        <v>26.769999999999992</v>
      </c>
      <c r="R85" s="5">
        <f t="shared" si="28"/>
        <v>25.419999999999991</v>
      </c>
      <c r="S85" s="5">
        <f t="shared" si="29"/>
        <v>25.199999999999992</v>
      </c>
      <c r="T85" s="5">
        <f t="shared" si="30"/>
        <v>25.059999999999992</v>
      </c>
      <c r="V85" s="9">
        <v>0.14000000000000001</v>
      </c>
      <c r="W85" s="9">
        <v>0.22</v>
      </c>
      <c r="X85" s="9">
        <v>1.35</v>
      </c>
      <c r="Y85" s="9">
        <v>0.46</v>
      </c>
      <c r="Z85" s="9">
        <v>0.19</v>
      </c>
      <c r="AA85" s="9">
        <v>0.41</v>
      </c>
      <c r="AB85" s="9">
        <v>0.37</v>
      </c>
      <c r="AC85" s="9">
        <v>0.11</v>
      </c>
      <c r="AD85" s="9">
        <v>1.67</v>
      </c>
      <c r="AE85" s="9">
        <v>1.49</v>
      </c>
      <c r="AF85" s="9">
        <v>2.5</v>
      </c>
      <c r="AG85" s="9">
        <v>2.2599999999999998</v>
      </c>
      <c r="AH85" s="9">
        <v>1.61</v>
      </c>
      <c r="AI85" s="9">
        <v>2.96</v>
      </c>
    </row>
    <row r="86" spans="1:35" ht="30" customHeight="1" x14ac:dyDescent="0.3">
      <c r="A86" s="3" t="s">
        <v>18</v>
      </c>
      <c r="B86" s="3" t="s">
        <v>16</v>
      </c>
      <c r="C86" s="4" t="s">
        <v>8</v>
      </c>
      <c r="D86" s="5">
        <v>25.82</v>
      </c>
      <c r="E86" s="5">
        <f t="shared" si="32"/>
        <v>21.38</v>
      </c>
      <c r="F86" s="5">
        <f t="shared" si="33"/>
        <v>22.13</v>
      </c>
      <c r="G86" s="5">
        <f t="shared" si="22"/>
        <v>19.169999999999998</v>
      </c>
      <c r="H86" s="5">
        <f t="shared" si="23"/>
        <v>17.559999999999999</v>
      </c>
      <c r="I86" s="5">
        <f>H86+AG86</f>
        <v>19.82</v>
      </c>
      <c r="J86" s="5">
        <f t="shared" si="35"/>
        <v>22.32</v>
      </c>
      <c r="K86" s="5">
        <f t="shared" si="36"/>
        <v>23.81</v>
      </c>
      <c r="L86" s="5">
        <f t="shared" si="37"/>
        <v>25.479999999999997</v>
      </c>
      <c r="M86" s="5">
        <f t="shared" si="38"/>
        <v>25.589999999999996</v>
      </c>
      <c r="N86" s="5">
        <f t="shared" si="24"/>
        <v>25.959999999999997</v>
      </c>
      <c r="O86" s="5">
        <f t="shared" si="25"/>
        <v>26.369999999999997</v>
      </c>
      <c r="P86" s="5">
        <f t="shared" si="26"/>
        <v>26.179999999999996</v>
      </c>
      <c r="Q86" s="5">
        <f t="shared" si="27"/>
        <v>25.719999999999995</v>
      </c>
      <c r="R86" s="5">
        <f t="shared" si="28"/>
        <v>24.369999999999994</v>
      </c>
      <c r="S86" s="5">
        <f t="shared" si="29"/>
        <v>24.149999999999995</v>
      </c>
      <c r="T86" s="5">
        <f t="shared" si="30"/>
        <v>24.009999999999994</v>
      </c>
      <c r="V86" s="9">
        <v>0.14000000000000001</v>
      </c>
      <c r="W86" s="9">
        <v>0.22</v>
      </c>
      <c r="X86" s="9">
        <v>1.35</v>
      </c>
      <c r="Y86" s="9">
        <v>0.46</v>
      </c>
      <c r="Z86" s="9">
        <v>0.19</v>
      </c>
      <c r="AA86" s="9">
        <v>0.41</v>
      </c>
      <c r="AB86" s="9">
        <v>0.37</v>
      </c>
      <c r="AC86" s="9">
        <v>0.11</v>
      </c>
      <c r="AD86" s="9">
        <v>1.67</v>
      </c>
      <c r="AE86" s="9">
        <v>1.49</v>
      </c>
      <c r="AF86" s="9">
        <v>2.5</v>
      </c>
      <c r="AG86" s="9">
        <v>2.2599999999999998</v>
      </c>
      <c r="AH86" s="9">
        <v>1.61</v>
      </c>
      <c r="AI86" s="9">
        <v>2.96</v>
      </c>
    </row>
  </sheetData>
  <sheetProtection algorithmName="SHA-512" hashValue="pXi2/hs2IhbocLSGZS0rnOgGrYxZgbkmWZeOg7ADfRCuBIaY3gjGCWGBaBG7EqriaaraQuKDlrbRdMC17gKWSw==" saltValue="yth2+gj/6YWGN5f/HyJ7DA==" spinCount="100000" sheet="1" autoFilter="0"/>
  <mergeCells count="8">
    <mergeCell ref="A3:T3"/>
    <mergeCell ref="A2:T2"/>
    <mergeCell ref="A1:T1"/>
    <mergeCell ref="A8:T8"/>
    <mergeCell ref="A7:T7"/>
    <mergeCell ref="A6:T6"/>
    <mergeCell ref="A5:T5"/>
    <mergeCell ref="A4:T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6903B-6BCB-4A96-B8E0-9E0960010BB0}">
  <dimension ref="A1:AJ108"/>
  <sheetViews>
    <sheetView topLeftCell="A7" workbookViewId="0">
      <selection activeCell="V7" sqref="V1:AJ1048576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8" width="13" style="1" customWidth="1"/>
    <col min="9" max="20" width="16" style="1" customWidth="1"/>
    <col min="21" max="21" width="8.7265625" style="1"/>
    <col min="22" max="22" width="14.1796875" style="1" hidden="1" customWidth="1"/>
    <col min="23" max="23" width="12.26953125" style="1" hidden="1" customWidth="1"/>
    <col min="24" max="24" width="12.453125" style="1" hidden="1" customWidth="1"/>
    <col min="25" max="25" width="0" style="1" hidden="1" customWidth="1"/>
    <col min="26" max="26" width="13.90625" style="1" hidden="1" customWidth="1"/>
    <col min="27" max="27" width="11.6328125" style="1" hidden="1" customWidth="1"/>
    <col min="28" max="28" width="15.7265625" style="1" hidden="1" customWidth="1"/>
    <col min="29" max="29" width="13.6328125" style="1" hidden="1" customWidth="1"/>
    <col min="30" max="32" width="8.7265625" style="1" hidden="1" customWidth="1"/>
    <col min="33" max="33" width="10.7265625" style="1" hidden="1" customWidth="1"/>
    <col min="34" max="34" width="8.7265625" style="1" hidden="1" customWidth="1"/>
    <col min="35" max="36" width="9.36328125" style="1" hidden="1" customWidth="1"/>
    <col min="37" max="16384" width="8.7265625" style="1"/>
  </cols>
  <sheetData>
    <row r="1" spans="1:35" ht="88.5" customHeight="1" x14ac:dyDescent="0.3">
      <c r="A1" s="33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5"/>
      <c r="T1" s="26"/>
    </row>
    <row r="2" spans="1:35" ht="45.5" customHeight="1" x14ac:dyDescent="0.3">
      <c r="A2" s="36" t="s">
        <v>19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8"/>
    </row>
    <row r="3" spans="1:35" ht="26" customHeight="1" x14ac:dyDescent="0.3">
      <c r="A3" s="39" t="s">
        <v>61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1"/>
    </row>
    <row r="4" spans="1:35" ht="37" customHeight="1" x14ac:dyDescent="0.3">
      <c r="A4" s="42" t="s">
        <v>0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4"/>
    </row>
    <row r="5" spans="1:35" ht="46.5" customHeight="1" x14ac:dyDescent="0.3">
      <c r="A5" s="29" t="s">
        <v>57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1"/>
    </row>
    <row r="6" spans="1:35" ht="46.5" customHeight="1" x14ac:dyDescent="0.3">
      <c r="A6" s="29" t="s">
        <v>59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1"/>
    </row>
    <row r="7" spans="1:35" ht="46.5" customHeight="1" x14ac:dyDescent="0.3">
      <c r="A7" s="29" t="s">
        <v>62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1"/>
    </row>
    <row r="8" spans="1:35" ht="46.5" customHeight="1" x14ac:dyDescent="0.3">
      <c r="A8" s="42" t="s">
        <v>31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4"/>
      <c r="AI8" s="1" t="s">
        <v>24</v>
      </c>
    </row>
    <row r="9" spans="1:35" ht="46.5" x14ac:dyDescent="0.3">
      <c r="A9" s="2" t="s">
        <v>1</v>
      </c>
      <c r="B9" s="2" t="s">
        <v>2</v>
      </c>
      <c r="C9" s="2" t="s">
        <v>3</v>
      </c>
      <c r="D9" s="2" t="s">
        <v>4</v>
      </c>
      <c r="E9" s="2" t="s">
        <v>5</v>
      </c>
      <c r="F9" s="2" t="s">
        <v>20</v>
      </c>
      <c r="G9" s="2" t="s">
        <v>25</v>
      </c>
      <c r="H9" s="2" t="s">
        <v>34</v>
      </c>
      <c r="I9" s="2" t="s">
        <v>36</v>
      </c>
      <c r="J9" s="2" t="s">
        <v>39</v>
      </c>
      <c r="K9" s="2" t="s">
        <v>40</v>
      </c>
      <c r="L9" s="2" t="s">
        <v>41</v>
      </c>
      <c r="M9" s="2" t="s">
        <v>42</v>
      </c>
      <c r="N9" s="2" t="s">
        <v>45</v>
      </c>
      <c r="O9" s="2" t="s">
        <v>47</v>
      </c>
      <c r="P9" s="2" t="s">
        <v>48</v>
      </c>
      <c r="Q9" s="2" t="s">
        <v>51</v>
      </c>
      <c r="R9" s="2" t="s">
        <v>53</v>
      </c>
      <c r="S9" s="2" t="s">
        <v>55</v>
      </c>
      <c r="T9" s="2" t="s">
        <v>60</v>
      </c>
      <c r="V9" s="11">
        <v>45511</v>
      </c>
      <c r="W9" s="11">
        <v>45477</v>
      </c>
      <c r="X9" s="11">
        <v>45448</v>
      </c>
      <c r="Y9" s="11">
        <v>45413</v>
      </c>
      <c r="Z9" s="11">
        <v>45385</v>
      </c>
      <c r="AA9" s="11">
        <v>45357</v>
      </c>
      <c r="AB9" s="11">
        <v>45329</v>
      </c>
      <c r="AC9" s="11">
        <v>45292</v>
      </c>
      <c r="AD9" s="11">
        <v>45261</v>
      </c>
      <c r="AE9" s="11">
        <v>45231</v>
      </c>
      <c r="AF9" s="11">
        <v>45203</v>
      </c>
      <c r="AG9" s="11">
        <v>45175</v>
      </c>
      <c r="AH9" s="11">
        <v>45140</v>
      </c>
      <c r="AI9" s="11">
        <v>45108</v>
      </c>
    </row>
    <row r="10" spans="1:35" ht="30" customHeight="1" x14ac:dyDescent="0.3">
      <c r="A10" s="3" t="s">
        <v>6</v>
      </c>
      <c r="B10" s="3" t="s">
        <v>7</v>
      </c>
      <c r="C10" s="4" t="s">
        <v>8</v>
      </c>
      <c r="D10" s="5">
        <v>35.74</v>
      </c>
      <c r="E10" s="5">
        <f>D10-4.44</f>
        <v>31.3</v>
      </c>
      <c r="F10" s="5">
        <f>E10+0.75</f>
        <v>32.049999999999997</v>
      </c>
      <c r="G10" s="5">
        <f t="shared" ref="G10:G41" si="0">F10-AI10</f>
        <v>29.089999999999996</v>
      </c>
      <c r="H10" s="5">
        <f>G10-AH10</f>
        <v>27.479999999999997</v>
      </c>
      <c r="I10" s="5">
        <f>H10+AG10</f>
        <v>29.739999999999995</v>
      </c>
      <c r="J10" s="5">
        <f>I10+AF10</f>
        <v>32.239999999999995</v>
      </c>
      <c r="K10" s="5">
        <f>J10+AE10</f>
        <v>33.729999999999997</v>
      </c>
      <c r="L10" s="5">
        <f>K10+AD10</f>
        <v>35.4</v>
      </c>
      <c r="M10" s="5">
        <f>L10+AC10</f>
        <v>35.51</v>
      </c>
      <c r="N10" s="5">
        <f>M10+AB10</f>
        <v>35.879999999999995</v>
      </c>
      <c r="O10" s="5">
        <f>N10+AA10</f>
        <v>36.289999999999992</v>
      </c>
      <c r="P10" s="5">
        <f>O10-Z10</f>
        <v>36.099999999999994</v>
      </c>
      <c r="Q10" s="5">
        <f>P10-Y10</f>
        <v>35.639999999999993</v>
      </c>
      <c r="R10" s="5">
        <f>Q10-X10</f>
        <v>34.289999999999992</v>
      </c>
      <c r="S10" s="5">
        <f>R10-W10</f>
        <v>34.069999999999993</v>
      </c>
      <c r="T10" s="5">
        <f>S10-V10</f>
        <v>33.929999999999993</v>
      </c>
      <c r="V10" s="9">
        <v>0.14000000000000001</v>
      </c>
      <c r="W10" s="9">
        <v>0.22</v>
      </c>
      <c r="X10" s="9">
        <v>1.35</v>
      </c>
      <c r="Y10" s="9">
        <v>0.46</v>
      </c>
      <c r="Z10" s="9">
        <v>0.19</v>
      </c>
      <c r="AA10" s="9">
        <v>0.41</v>
      </c>
      <c r="AB10" s="9">
        <v>0.37</v>
      </c>
      <c r="AC10" s="9">
        <v>0.11</v>
      </c>
      <c r="AD10" s="9">
        <v>1.67</v>
      </c>
      <c r="AE10" s="9">
        <v>1.49</v>
      </c>
      <c r="AF10" s="9">
        <v>2.5</v>
      </c>
      <c r="AG10" s="15">
        <v>2.2599999999999998</v>
      </c>
      <c r="AH10" s="9">
        <v>1.61</v>
      </c>
      <c r="AI10" s="9">
        <v>2.96</v>
      </c>
    </row>
    <row r="11" spans="1:35" ht="30" customHeight="1" x14ac:dyDescent="0.3">
      <c r="A11" s="3"/>
      <c r="B11" s="3"/>
      <c r="C11" s="4">
        <v>9</v>
      </c>
      <c r="D11" s="5">
        <f>D10*C11</f>
        <v>321.66000000000003</v>
      </c>
      <c r="E11" s="5">
        <f>E10*C11</f>
        <v>281.7</v>
      </c>
      <c r="F11" s="5">
        <f>C11*$F$10</f>
        <v>288.45</v>
      </c>
      <c r="G11" s="5">
        <f t="shared" si="0"/>
        <v>285.49</v>
      </c>
      <c r="H11" s="5">
        <f>C11*H10</f>
        <v>247.31999999999996</v>
      </c>
      <c r="I11" s="5">
        <f>C11*I10</f>
        <v>267.65999999999997</v>
      </c>
      <c r="J11" s="5">
        <f>C11*J10</f>
        <v>290.15999999999997</v>
      </c>
      <c r="K11" s="5">
        <f>C11*K10</f>
        <v>303.57</v>
      </c>
      <c r="L11" s="5">
        <f>C11*L10</f>
        <v>318.59999999999997</v>
      </c>
      <c r="M11" s="5">
        <f>C11*M10</f>
        <v>319.58999999999997</v>
      </c>
      <c r="N11" s="5">
        <f>C11*N10</f>
        <v>322.91999999999996</v>
      </c>
      <c r="O11" s="5">
        <f>C11*O10</f>
        <v>326.6099999999999</v>
      </c>
      <c r="P11" s="5">
        <f>C11*P10</f>
        <v>324.89999999999998</v>
      </c>
      <c r="Q11" s="5">
        <f>C11*Q10</f>
        <v>320.75999999999993</v>
      </c>
      <c r="R11" s="5">
        <f>C11*R10</f>
        <v>308.6099999999999</v>
      </c>
      <c r="S11" s="5">
        <f>C11*S10</f>
        <v>306.62999999999994</v>
      </c>
      <c r="T11" s="5">
        <f>C11*T10</f>
        <v>305.36999999999995</v>
      </c>
      <c r="V11" s="9">
        <v>0.14000000000000001</v>
      </c>
      <c r="W11" s="9">
        <v>0.22</v>
      </c>
      <c r="X11" s="9">
        <v>1.35</v>
      </c>
      <c r="Y11" s="9">
        <v>0.46</v>
      </c>
      <c r="Z11" s="9">
        <v>0.19</v>
      </c>
      <c r="AA11" s="9">
        <v>0.41</v>
      </c>
      <c r="AB11" s="9">
        <v>0.37</v>
      </c>
      <c r="AC11" s="9">
        <v>0.11</v>
      </c>
      <c r="AD11" s="9">
        <v>1.67</v>
      </c>
      <c r="AE11" s="9">
        <v>1.49</v>
      </c>
      <c r="AF11" s="9">
        <v>2.5</v>
      </c>
      <c r="AG11" s="15">
        <v>2.2599999999999998</v>
      </c>
      <c r="AH11" s="9">
        <v>1.61</v>
      </c>
      <c r="AI11" s="9">
        <v>2.96</v>
      </c>
    </row>
    <row r="12" spans="1:35" ht="30" customHeight="1" x14ac:dyDescent="0.3">
      <c r="A12" s="3"/>
      <c r="B12" s="3"/>
      <c r="C12" s="4">
        <v>14</v>
      </c>
      <c r="D12" s="5">
        <f>D10*C12</f>
        <v>500.36</v>
      </c>
      <c r="E12" s="5">
        <f>E10*C12</f>
        <v>438.2</v>
      </c>
      <c r="F12" s="5">
        <f t="shared" ref="F12:F14" si="1">C12*$F$10</f>
        <v>448.69999999999993</v>
      </c>
      <c r="G12" s="5">
        <f t="shared" si="0"/>
        <v>445.73999999999995</v>
      </c>
      <c r="H12" s="5">
        <f>C12*H10</f>
        <v>384.71999999999997</v>
      </c>
      <c r="I12" s="5">
        <f>C12*I10</f>
        <v>416.3599999999999</v>
      </c>
      <c r="J12" s="5">
        <f>C12*J10</f>
        <v>451.3599999999999</v>
      </c>
      <c r="K12" s="5">
        <f>C12*K10</f>
        <v>472.21999999999997</v>
      </c>
      <c r="L12" s="5">
        <f>C12*L10</f>
        <v>495.59999999999997</v>
      </c>
      <c r="M12" s="5">
        <f>C12*M10</f>
        <v>497.14</v>
      </c>
      <c r="N12" s="5">
        <f>C12*N10</f>
        <v>502.31999999999994</v>
      </c>
      <c r="O12" s="5">
        <f>C12*O10</f>
        <v>508.05999999999989</v>
      </c>
      <c r="P12" s="5">
        <f>C12*P10</f>
        <v>505.39999999999992</v>
      </c>
      <c r="Q12" s="5">
        <f>C12*Q10</f>
        <v>498.95999999999992</v>
      </c>
      <c r="R12" s="5">
        <f>C12*R10</f>
        <v>480.05999999999989</v>
      </c>
      <c r="S12" s="5">
        <f>C12*S10</f>
        <v>476.9799999999999</v>
      </c>
      <c r="T12" s="5">
        <f>C12*T10</f>
        <v>475.01999999999987</v>
      </c>
      <c r="V12" s="9">
        <v>0.14000000000000001</v>
      </c>
      <c r="W12" s="9">
        <v>0.22</v>
      </c>
      <c r="X12" s="9">
        <v>1.35</v>
      </c>
      <c r="Y12" s="9">
        <v>0.46</v>
      </c>
      <c r="Z12" s="9">
        <v>0.19</v>
      </c>
      <c r="AA12" s="9">
        <v>0.41</v>
      </c>
      <c r="AB12" s="9">
        <v>0.37</v>
      </c>
      <c r="AC12" s="9">
        <v>0.11</v>
      </c>
      <c r="AD12" s="9">
        <v>1.67</v>
      </c>
      <c r="AE12" s="9">
        <v>1.49</v>
      </c>
      <c r="AF12" s="9">
        <v>2.5</v>
      </c>
      <c r="AG12" s="15">
        <v>2.2599999999999998</v>
      </c>
      <c r="AH12" s="9">
        <v>1.61</v>
      </c>
      <c r="AI12" s="9">
        <v>2.96</v>
      </c>
    </row>
    <row r="13" spans="1:35" ht="30" customHeight="1" x14ac:dyDescent="0.3">
      <c r="A13" s="3"/>
      <c r="B13" s="3"/>
      <c r="C13" s="4">
        <v>19</v>
      </c>
      <c r="D13" s="5">
        <f>D10*C13</f>
        <v>679.06000000000006</v>
      </c>
      <c r="E13" s="5">
        <f>E10*C13</f>
        <v>594.70000000000005</v>
      </c>
      <c r="F13" s="5">
        <f t="shared" si="1"/>
        <v>608.94999999999993</v>
      </c>
      <c r="G13" s="5">
        <f t="shared" si="0"/>
        <v>605.9899999999999</v>
      </c>
      <c r="H13" s="5">
        <f>C13*H10</f>
        <v>522.11999999999989</v>
      </c>
      <c r="I13" s="5">
        <f>C13*I10</f>
        <v>565.05999999999995</v>
      </c>
      <c r="J13" s="5">
        <f>C13*J10</f>
        <v>612.55999999999995</v>
      </c>
      <c r="K13" s="5">
        <f>C13*K10</f>
        <v>640.86999999999989</v>
      </c>
      <c r="L13" s="5">
        <f>C13*L10</f>
        <v>672.6</v>
      </c>
      <c r="M13" s="5">
        <f>C13*M10</f>
        <v>674.68999999999994</v>
      </c>
      <c r="N13" s="5">
        <f>C13*N10</f>
        <v>681.71999999999991</v>
      </c>
      <c r="O13" s="5">
        <f>C13*O10</f>
        <v>689.50999999999988</v>
      </c>
      <c r="P13" s="5">
        <f>C13*P10</f>
        <v>685.89999999999986</v>
      </c>
      <c r="Q13" s="5">
        <f>C13*Q10</f>
        <v>677.15999999999985</v>
      </c>
      <c r="R13" s="5">
        <f>C13*R10</f>
        <v>651.50999999999988</v>
      </c>
      <c r="S13" s="5">
        <f>C13*S10</f>
        <v>647.32999999999993</v>
      </c>
      <c r="T13" s="5">
        <f>C13*T10</f>
        <v>644.66999999999985</v>
      </c>
      <c r="V13" s="9">
        <v>0.14000000000000001</v>
      </c>
      <c r="W13" s="9">
        <v>0.22</v>
      </c>
      <c r="X13" s="9">
        <v>1.35</v>
      </c>
      <c r="Y13" s="9">
        <v>0.46</v>
      </c>
      <c r="Z13" s="9">
        <v>0.19</v>
      </c>
      <c r="AA13" s="9">
        <v>0.41</v>
      </c>
      <c r="AB13" s="9">
        <v>0.37</v>
      </c>
      <c r="AC13" s="9">
        <v>0.11</v>
      </c>
      <c r="AD13" s="9">
        <v>1.67</v>
      </c>
      <c r="AE13" s="9">
        <v>1.49</v>
      </c>
      <c r="AF13" s="9">
        <v>2.5</v>
      </c>
      <c r="AG13" s="15">
        <v>2.2599999999999998</v>
      </c>
      <c r="AH13" s="9">
        <v>1.61</v>
      </c>
      <c r="AI13" s="9">
        <v>2.96</v>
      </c>
    </row>
    <row r="14" spans="1:35" ht="30" customHeight="1" x14ac:dyDescent="0.3">
      <c r="A14" s="3"/>
      <c r="B14" s="3"/>
      <c r="C14" s="4">
        <v>48</v>
      </c>
      <c r="D14" s="5">
        <f>D10*C14</f>
        <v>1715.52</v>
      </c>
      <c r="E14" s="5">
        <f>E10*C14</f>
        <v>1502.4</v>
      </c>
      <c r="F14" s="5">
        <f t="shared" si="1"/>
        <v>1538.3999999999999</v>
      </c>
      <c r="G14" s="5">
        <f t="shared" si="0"/>
        <v>1535.4399999999998</v>
      </c>
      <c r="H14" s="5">
        <f>C14*H10</f>
        <v>1319.04</v>
      </c>
      <c r="I14" s="5">
        <f>C14*I10</f>
        <v>1427.5199999999998</v>
      </c>
      <c r="J14" s="5">
        <f>C14*J10</f>
        <v>1547.5199999999998</v>
      </c>
      <c r="K14" s="5">
        <f>C14*K10</f>
        <v>1619.04</v>
      </c>
      <c r="L14" s="5">
        <f>C14*L10</f>
        <v>1699.1999999999998</v>
      </c>
      <c r="M14" s="5">
        <f>C14*M10</f>
        <v>1704.48</v>
      </c>
      <c r="N14" s="5">
        <f>C14*N10</f>
        <v>1722.2399999999998</v>
      </c>
      <c r="O14" s="5">
        <f>C14*O10</f>
        <v>1741.9199999999996</v>
      </c>
      <c r="P14" s="5">
        <f>C14*P10</f>
        <v>1732.7999999999997</v>
      </c>
      <c r="Q14" s="5">
        <f>C14*Q10</f>
        <v>1710.7199999999998</v>
      </c>
      <c r="R14" s="5">
        <f>C14*R10</f>
        <v>1645.9199999999996</v>
      </c>
      <c r="S14" s="5">
        <f>C14*S10</f>
        <v>1635.3599999999997</v>
      </c>
      <c r="T14" s="5">
        <f>C14*T10</f>
        <v>1628.6399999999996</v>
      </c>
      <c r="V14" s="9">
        <v>0.14000000000000001</v>
      </c>
      <c r="W14" s="9">
        <v>0.22</v>
      </c>
      <c r="X14" s="9">
        <v>1.35</v>
      </c>
      <c r="Y14" s="9">
        <v>0.46</v>
      </c>
      <c r="Z14" s="9">
        <v>0.19</v>
      </c>
      <c r="AA14" s="9">
        <v>0.41</v>
      </c>
      <c r="AB14" s="9">
        <v>0.37</v>
      </c>
      <c r="AC14" s="9">
        <v>0.11</v>
      </c>
      <c r="AD14" s="9">
        <v>1.67</v>
      </c>
      <c r="AE14" s="9">
        <v>1.49</v>
      </c>
      <c r="AF14" s="9">
        <v>2.5</v>
      </c>
      <c r="AG14" s="15">
        <v>2.2599999999999998</v>
      </c>
      <c r="AH14" s="9">
        <v>1.61</v>
      </c>
      <c r="AI14" s="9">
        <v>2.96</v>
      </c>
    </row>
    <row r="15" spans="1:35" ht="30" customHeight="1" x14ac:dyDescent="0.3">
      <c r="A15" s="3" t="s">
        <v>6</v>
      </c>
      <c r="B15" s="3" t="s">
        <v>9</v>
      </c>
      <c r="C15" s="4" t="s">
        <v>8</v>
      </c>
      <c r="D15" s="5">
        <v>35.75</v>
      </c>
      <c r="E15" s="5">
        <f>D15-4.44</f>
        <v>31.31</v>
      </c>
      <c r="F15" s="5">
        <f>E15+0.75</f>
        <v>32.06</v>
      </c>
      <c r="G15" s="5">
        <f t="shared" si="0"/>
        <v>29.1</v>
      </c>
      <c r="H15" s="5">
        <f>G15-AH15</f>
        <v>27.490000000000002</v>
      </c>
      <c r="I15" s="5">
        <f>H15+AG15</f>
        <v>29.75</v>
      </c>
      <c r="J15" s="5">
        <f>I15+AF15</f>
        <v>32.25</v>
      </c>
      <c r="K15" s="5">
        <f>J15+AE15</f>
        <v>33.74</v>
      </c>
      <c r="L15" s="5">
        <f>K15+AD15</f>
        <v>35.410000000000004</v>
      </c>
      <c r="M15" s="5">
        <f>L15+AC15</f>
        <v>35.520000000000003</v>
      </c>
      <c r="N15" s="5">
        <f t="shared" ref="N15:N70" si="2">M15+AB15</f>
        <v>35.89</v>
      </c>
      <c r="O15" s="5">
        <f t="shared" ref="O15:O70" si="3">N15+AA15</f>
        <v>36.299999999999997</v>
      </c>
      <c r="P15" s="5">
        <f t="shared" ref="P15:P70" si="4">O15-Z15</f>
        <v>36.11</v>
      </c>
      <c r="Q15" s="5">
        <f t="shared" ref="Q15:Q70" si="5">P15-Y15</f>
        <v>35.65</v>
      </c>
      <c r="R15" s="5">
        <f t="shared" ref="R15:R70" si="6">Q15-X15</f>
        <v>34.299999999999997</v>
      </c>
      <c r="S15" s="5">
        <f t="shared" ref="S15:S70" si="7">R15-W15</f>
        <v>34.08</v>
      </c>
      <c r="T15" s="5">
        <f t="shared" ref="T15:T70" si="8">S15-V15</f>
        <v>33.94</v>
      </c>
      <c r="V15" s="9">
        <v>0.14000000000000001</v>
      </c>
      <c r="W15" s="9">
        <v>0.22</v>
      </c>
      <c r="X15" s="9">
        <v>1.35</v>
      </c>
      <c r="Y15" s="9">
        <v>0.46</v>
      </c>
      <c r="Z15" s="9">
        <v>0.19</v>
      </c>
      <c r="AA15" s="9">
        <v>0.41</v>
      </c>
      <c r="AB15" s="9">
        <v>0.37</v>
      </c>
      <c r="AC15" s="9">
        <v>0.11</v>
      </c>
      <c r="AD15" s="9">
        <v>1.67</v>
      </c>
      <c r="AE15" s="9">
        <v>1.49</v>
      </c>
      <c r="AF15" s="9">
        <v>2.5</v>
      </c>
      <c r="AG15" s="15">
        <v>2.2599999999999998</v>
      </c>
      <c r="AH15" s="9">
        <v>1.61</v>
      </c>
      <c r="AI15" s="9">
        <v>2.96</v>
      </c>
    </row>
    <row r="16" spans="1:35" ht="30" customHeight="1" x14ac:dyDescent="0.3">
      <c r="A16" s="3"/>
      <c r="B16" s="3"/>
      <c r="C16" s="4">
        <v>9</v>
      </c>
      <c r="D16" s="5">
        <f>D15*C16</f>
        <v>321.75</v>
      </c>
      <c r="E16" s="5">
        <f>E15*C16</f>
        <v>281.78999999999996</v>
      </c>
      <c r="F16" s="5">
        <f>C16*$F$15</f>
        <v>288.54000000000002</v>
      </c>
      <c r="G16" s="5">
        <f t="shared" si="0"/>
        <v>285.58000000000004</v>
      </c>
      <c r="H16" s="5">
        <f>C16*H15</f>
        <v>247.41000000000003</v>
      </c>
      <c r="I16" s="5">
        <f>C16*I15</f>
        <v>267.75</v>
      </c>
      <c r="J16" s="5">
        <f>C16*J15</f>
        <v>290.25</v>
      </c>
      <c r="K16" s="5">
        <f>C16*K15</f>
        <v>303.66000000000003</v>
      </c>
      <c r="L16" s="5">
        <f>C16*L10</f>
        <v>318.59999999999997</v>
      </c>
      <c r="M16" s="5">
        <f>C16*M15</f>
        <v>319.68</v>
      </c>
      <c r="N16" s="5">
        <f>C16*N15</f>
        <v>323.01</v>
      </c>
      <c r="O16" s="5">
        <f>C16*O15</f>
        <v>326.7</v>
      </c>
      <c r="P16" s="5">
        <f>C16*P15</f>
        <v>324.99</v>
      </c>
      <c r="Q16" s="5">
        <f>C16*Q15</f>
        <v>320.84999999999997</v>
      </c>
      <c r="R16" s="5">
        <f>C16*R15</f>
        <v>308.7</v>
      </c>
      <c r="S16" s="5">
        <f>C16*S15</f>
        <v>306.71999999999997</v>
      </c>
      <c r="T16" s="5">
        <f>C16*T15</f>
        <v>305.45999999999998</v>
      </c>
      <c r="V16" s="9">
        <v>0.14000000000000001</v>
      </c>
      <c r="W16" s="9">
        <v>0.22</v>
      </c>
      <c r="X16" s="9">
        <v>1.35</v>
      </c>
      <c r="Y16" s="9">
        <v>0.46</v>
      </c>
      <c r="Z16" s="9">
        <v>0.19</v>
      </c>
      <c r="AA16" s="9">
        <v>0.41</v>
      </c>
      <c r="AB16" s="9">
        <v>0.37</v>
      </c>
      <c r="AC16" s="9">
        <v>0.11</v>
      </c>
      <c r="AD16" s="9">
        <v>1.67</v>
      </c>
      <c r="AE16" s="9">
        <v>1.49</v>
      </c>
      <c r="AF16" s="9">
        <v>2.5</v>
      </c>
      <c r="AG16" s="15">
        <v>2.2599999999999998</v>
      </c>
      <c r="AH16" s="9">
        <v>1.61</v>
      </c>
      <c r="AI16" s="9">
        <v>2.96</v>
      </c>
    </row>
    <row r="17" spans="1:35" ht="30" customHeight="1" x14ac:dyDescent="0.3">
      <c r="A17" s="3"/>
      <c r="B17" s="3"/>
      <c r="C17" s="4">
        <v>14</v>
      </c>
      <c r="D17" s="5">
        <f>D15*C17</f>
        <v>500.5</v>
      </c>
      <c r="E17" s="5">
        <f>E15*C17</f>
        <v>438.34</v>
      </c>
      <c r="F17" s="5">
        <f t="shared" ref="F17:F19" si="9">C17*$F$15</f>
        <v>448.84000000000003</v>
      </c>
      <c r="G17" s="5">
        <f t="shared" si="0"/>
        <v>445.88000000000005</v>
      </c>
      <c r="H17" s="5">
        <f>C17*H15</f>
        <v>384.86</v>
      </c>
      <c r="I17" s="5">
        <f>C17*I15</f>
        <v>416.5</v>
      </c>
      <c r="J17" s="5">
        <f>C17*J15</f>
        <v>451.5</v>
      </c>
      <c r="K17" s="5">
        <f>C17*K15</f>
        <v>472.36</v>
      </c>
      <c r="L17" s="5">
        <f>C17*L15</f>
        <v>495.74000000000007</v>
      </c>
      <c r="M17" s="5">
        <f>C17*M15</f>
        <v>497.28000000000003</v>
      </c>
      <c r="N17" s="5">
        <f>C17*N15</f>
        <v>502.46000000000004</v>
      </c>
      <c r="O17" s="5">
        <f>C17*O15</f>
        <v>508.19999999999993</v>
      </c>
      <c r="P17" s="5">
        <f>C17*P15</f>
        <v>505.53999999999996</v>
      </c>
      <c r="Q17" s="5">
        <f>C17*Q15</f>
        <v>499.09999999999997</v>
      </c>
      <c r="R17" s="5">
        <f>C17*R15</f>
        <v>480.19999999999993</v>
      </c>
      <c r="S17" s="5">
        <f>C17*S15</f>
        <v>477.12</v>
      </c>
      <c r="T17" s="5">
        <f>C17*T15</f>
        <v>475.15999999999997</v>
      </c>
      <c r="V17" s="9">
        <v>0.14000000000000001</v>
      </c>
      <c r="W17" s="9">
        <v>0.22</v>
      </c>
      <c r="X17" s="9">
        <v>1.35</v>
      </c>
      <c r="Y17" s="9">
        <v>0.46</v>
      </c>
      <c r="Z17" s="9">
        <v>0.19</v>
      </c>
      <c r="AA17" s="9">
        <v>0.41</v>
      </c>
      <c r="AB17" s="9">
        <v>0.37</v>
      </c>
      <c r="AC17" s="9">
        <v>0.11</v>
      </c>
      <c r="AD17" s="9">
        <v>1.67</v>
      </c>
      <c r="AE17" s="9">
        <v>1.49</v>
      </c>
      <c r="AF17" s="9">
        <v>2.5</v>
      </c>
      <c r="AG17" s="15">
        <v>2.2599999999999998</v>
      </c>
      <c r="AH17" s="9">
        <v>1.61</v>
      </c>
      <c r="AI17" s="9">
        <v>2.96</v>
      </c>
    </row>
    <row r="18" spans="1:35" ht="30" customHeight="1" x14ac:dyDescent="0.3">
      <c r="A18" s="3"/>
      <c r="B18" s="3"/>
      <c r="C18" s="4">
        <v>19</v>
      </c>
      <c r="D18" s="5">
        <f>D15*C18</f>
        <v>679.25</v>
      </c>
      <c r="E18" s="5">
        <f>E15*C18</f>
        <v>594.89</v>
      </c>
      <c r="F18" s="5">
        <f t="shared" si="9"/>
        <v>609.1400000000001</v>
      </c>
      <c r="G18" s="5">
        <f t="shared" si="0"/>
        <v>606.18000000000006</v>
      </c>
      <c r="H18" s="5">
        <f>C18*H15</f>
        <v>522.31000000000006</v>
      </c>
      <c r="I18" s="5">
        <f>C18*I15</f>
        <v>565.25</v>
      </c>
      <c r="J18" s="5">
        <f>C18*J15</f>
        <v>612.75</v>
      </c>
      <c r="K18" s="5">
        <f>C18*K15</f>
        <v>641.06000000000006</v>
      </c>
      <c r="L18" s="5">
        <f>C18*L15</f>
        <v>672.79000000000008</v>
      </c>
      <c r="M18" s="5">
        <f>C18*M15</f>
        <v>674.88000000000011</v>
      </c>
      <c r="N18" s="5">
        <f>C18*N15</f>
        <v>681.91</v>
      </c>
      <c r="O18" s="5">
        <f>C18*O15</f>
        <v>689.69999999999993</v>
      </c>
      <c r="P18" s="5">
        <f>C18*P15</f>
        <v>686.09</v>
      </c>
      <c r="Q18" s="5">
        <f>C18*Q15</f>
        <v>677.35</v>
      </c>
      <c r="R18" s="5">
        <f>C18*R15</f>
        <v>651.69999999999993</v>
      </c>
      <c r="S18" s="5">
        <f>C18*S15</f>
        <v>647.52</v>
      </c>
      <c r="T18" s="5">
        <f>C18*T15</f>
        <v>644.8599999999999</v>
      </c>
      <c r="V18" s="9">
        <v>0.14000000000000001</v>
      </c>
      <c r="W18" s="9">
        <v>0.22</v>
      </c>
      <c r="X18" s="9">
        <v>1.35</v>
      </c>
      <c r="Y18" s="9">
        <v>0.46</v>
      </c>
      <c r="Z18" s="9">
        <v>0.19</v>
      </c>
      <c r="AA18" s="9">
        <v>0.41</v>
      </c>
      <c r="AB18" s="9">
        <v>0.37</v>
      </c>
      <c r="AC18" s="9">
        <v>0.11</v>
      </c>
      <c r="AD18" s="9">
        <v>1.67</v>
      </c>
      <c r="AE18" s="9">
        <v>1.49</v>
      </c>
      <c r="AF18" s="9">
        <v>2.5</v>
      </c>
      <c r="AG18" s="15">
        <v>2.2599999999999998</v>
      </c>
      <c r="AH18" s="9">
        <v>1.61</v>
      </c>
      <c r="AI18" s="9">
        <v>2.96</v>
      </c>
    </row>
    <row r="19" spans="1:35" ht="30" customHeight="1" x14ac:dyDescent="0.3">
      <c r="A19" s="3"/>
      <c r="B19" s="3"/>
      <c r="C19" s="4">
        <v>48</v>
      </c>
      <c r="D19" s="5">
        <f>D15*C19</f>
        <v>1716</v>
      </c>
      <c r="E19" s="5">
        <f>E15*C19</f>
        <v>1502.8799999999999</v>
      </c>
      <c r="F19" s="5">
        <f t="shared" si="9"/>
        <v>1538.88</v>
      </c>
      <c r="G19" s="5">
        <f t="shared" si="0"/>
        <v>1535.92</v>
      </c>
      <c r="H19" s="5">
        <f>C19*H15</f>
        <v>1319.52</v>
      </c>
      <c r="I19" s="5">
        <f>C19*I15</f>
        <v>1428</v>
      </c>
      <c r="J19" s="5">
        <f>C19*J15</f>
        <v>1548</v>
      </c>
      <c r="K19" s="5">
        <f>C19*K15</f>
        <v>1619.52</v>
      </c>
      <c r="L19" s="5">
        <f>C19*L15</f>
        <v>1699.6800000000003</v>
      </c>
      <c r="M19" s="5">
        <f>C19*M15</f>
        <v>1704.96</v>
      </c>
      <c r="N19" s="5">
        <f>C19*N15</f>
        <v>1722.72</v>
      </c>
      <c r="O19" s="5">
        <f>C19*O15</f>
        <v>1742.3999999999999</v>
      </c>
      <c r="P19" s="5">
        <f>C19*P15</f>
        <v>1733.28</v>
      </c>
      <c r="Q19" s="5">
        <f>C19*Q15</f>
        <v>1711.1999999999998</v>
      </c>
      <c r="R19" s="5">
        <f>C19*R15</f>
        <v>1646.3999999999999</v>
      </c>
      <c r="S19" s="5">
        <f>C19*S15</f>
        <v>1635.84</v>
      </c>
      <c r="T19" s="5">
        <f>C19*T15</f>
        <v>1629.12</v>
      </c>
      <c r="V19" s="9">
        <v>0.14000000000000001</v>
      </c>
      <c r="W19" s="9">
        <v>0.22</v>
      </c>
      <c r="X19" s="9">
        <v>1.35</v>
      </c>
      <c r="Y19" s="9">
        <v>0.46</v>
      </c>
      <c r="Z19" s="9">
        <v>0.19</v>
      </c>
      <c r="AA19" s="9">
        <v>0.41</v>
      </c>
      <c r="AB19" s="9">
        <v>0.37</v>
      </c>
      <c r="AC19" s="9">
        <v>0.11</v>
      </c>
      <c r="AD19" s="9">
        <v>1.67</v>
      </c>
      <c r="AE19" s="9">
        <v>1.49</v>
      </c>
      <c r="AF19" s="9">
        <v>2.5</v>
      </c>
      <c r="AG19" s="15">
        <v>2.2599999999999998</v>
      </c>
      <c r="AH19" s="9">
        <v>1.61</v>
      </c>
      <c r="AI19" s="9">
        <v>2.96</v>
      </c>
    </row>
    <row r="20" spans="1:35" ht="30" customHeight="1" x14ac:dyDescent="0.3">
      <c r="A20" s="3" t="s">
        <v>6</v>
      </c>
      <c r="B20" s="3" t="s">
        <v>10</v>
      </c>
      <c r="C20" s="4" t="s">
        <v>8</v>
      </c>
      <c r="D20" s="5">
        <v>35.42</v>
      </c>
      <c r="E20" s="5">
        <f>D20-4.44</f>
        <v>30.98</v>
      </c>
      <c r="F20" s="5">
        <f>E20+0.75</f>
        <v>31.73</v>
      </c>
      <c r="G20" s="5">
        <f t="shared" si="0"/>
        <v>28.77</v>
      </c>
      <c r="H20" s="5">
        <f>G20-AH20</f>
        <v>27.16</v>
      </c>
      <c r="I20" s="5">
        <f>H20+AG20</f>
        <v>29.42</v>
      </c>
      <c r="J20" s="5">
        <f>I20+AF20</f>
        <v>31.92</v>
      </c>
      <c r="K20" s="5">
        <f>J20+AE20</f>
        <v>33.410000000000004</v>
      </c>
      <c r="L20" s="5">
        <f>K20+AD20</f>
        <v>35.080000000000005</v>
      </c>
      <c r="M20" s="5">
        <f>L20+AC20</f>
        <v>35.190000000000005</v>
      </c>
      <c r="N20" s="5">
        <f t="shared" si="2"/>
        <v>35.56</v>
      </c>
      <c r="O20" s="5">
        <f t="shared" si="3"/>
        <v>35.97</v>
      </c>
      <c r="P20" s="5">
        <f t="shared" si="4"/>
        <v>35.78</v>
      </c>
      <c r="Q20" s="5">
        <f t="shared" si="5"/>
        <v>35.32</v>
      </c>
      <c r="R20" s="5">
        <f t="shared" si="6"/>
        <v>33.97</v>
      </c>
      <c r="S20" s="5">
        <f t="shared" si="7"/>
        <v>33.75</v>
      </c>
      <c r="T20" s="5">
        <f t="shared" si="8"/>
        <v>33.61</v>
      </c>
      <c r="V20" s="9">
        <v>0.14000000000000001</v>
      </c>
      <c r="W20" s="9">
        <v>0.22</v>
      </c>
      <c r="X20" s="9">
        <v>1.35</v>
      </c>
      <c r="Y20" s="9">
        <v>0.46</v>
      </c>
      <c r="Z20" s="9">
        <v>0.19</v>
      </c>
      <c r="AA20" s="9">
        <v>0.41</v>
      </c>
      <c r="AB20" s="9">
        <v>0.37</v>
      </c>
      <c r="AC20" s="9">
        <v>0.11</v>
      </c>
      <c r="AD20" s="9">
        <v>1.67</v>
      </c>
      <c r="AE20" s="9">
        <v>1.49</v>
      </c>
      <c r="AF20" s="9">
        <v>2.5</v>
      </c>
      <c r="AG20" s="15">
        <v>2.2599999999999998</v>
      </c>
      <c r="AH20" s="9">
        <v>1.61</v>
      </c>
      <c r="AI20" s="9">
        <v>2.96</v>
      </c>
    </row>
    <row r="21" spans="1:35" ht="30" customHeight="1" x14ac:dyDescent="0.3">
      <c r="A21" s="3"/>
      <c r="B21" s="3"/>
      <c r="C21" s="4">
        <v>9</v>
      </c>
      <c r="D21" s="5">
        <f>D20*C21</f>
        <v>318.78000000000003</v>
      </c>
      <c r="E21" s="5">
        <f>E20*C21</f>
        <v>278.82</v>
      </c>
      <c r="F21" s="5">
        <f>C21*$F$20</f>
        <v>285.57</v>
      </c>
      <c r="G21" s="5">
        <f t="shared" si="0"/>
        <v>282.61</v>
      </c>
      <c r="H21" s="5">
        <f>C21*H20</f>
        <v>244.44</v>
      </c>
      <c r="I21" s="5">
        <f>C21*I20</f>
        <v>264.78000000000003</v>
      </c>
      <c r="J21" s="5">
        <f>C21*J20</f>
        <v>287.28000000000003</v>
      </c>
      <c r="K21" s="5">
        <f>C21*K20</f>
        <v>300.69000000000005</v>
      </c>
      <c r="L21" s="5">
        <f>C21*L20</f>
        <v>315.72000000000003</v>
      </c>
      <c r="M21" s="5">
        <f>C21*M20</f>
        <v>316.71000000000004</v>
      </c>
      <c r="N21" s="5">
        <f>C21*N20</f>
        <v>320.04000000000002</v>
      </c>
      <c r="O21" s="5">
        <f>C21*O20</f>
        <v>323.73</v>
      </c>
      <c r="P21" s="5">
        <f>C21*P20</f>
        <v>322.02</v>
      </c>
      <c r="Q21" s="5">
        <f>C21*Q20</f>
        <v>317.88</v>
      </c>
      <c r="R21" s="5">
        <f>C21*R20</f>
        <v>305.73</v>
      </c>
      <c r="S21" s="5">
        <f>C21*S20</f>
        <v>303.75</v>
      </c>
      <c r="T21" s="5">
        <f>C21*T20</f>
        <v>302.49</v>
      </c>
      <c r="V21" s="9">
        <v>0.14000000000000001</v>
      </c>
      <c r="W21" s="9">
        <v>0.22</v>
      </c>
      <c r="X21" s="9">
        <v>1.35</v>
      </c>
      <c r="Y21" s="9">
        <v>0.46</v>
      </c>
      <c r="Z21" s="9">
        <v>0.19</v>
      </c>
      <c r="AA21" s="9">
        <v>0.41</v>
      </c>
      <c r="AB21" s="9">
        <v>0.37</v>
      </c>
      <c r="AC21" s="9">
        <v>0.11</v>
      </c>
      <c r="AD21" s="9">
        <v>1.67</v>
      </c>
      <c r="AE21" s="9">
        <v>1.49</v>
      </c>
      <c r="AF21" s="9">
        <v>2.5</v>
      </c>
      <c r="AG21" s="15">
        <v>2.2599999999999998</v>
      </c>
      <c r="AH21" s="9">
        <v>1.61</v>
      </c>
      <c r="AI21" s="9">
        <v>2.96</v>
      </c>
    </row>
    <row r="22" spans="1:35" ht="30" customHeight="1" x14ac:dyDescent="0.3">
      <c r="A22" s="3"/>
      <c r="B22" s="3"/>
      <c r="C22" s="4">
        <v>14</v>
      </c>
      <c r="D22" s="5">
        <f>D20*C22</f>
        <v>495.88</v>
      </c>
      <c r="E22" s="5">
        <f>E20*C22</f>
        <v>433.72</v>
      </c>
      <c r="F22" s="5">
        <f t="shared" ref="F22:F24" si="10">C22*$F$20</f>
        <v>444.22</v>
      </c>
      <c r="G22" s="5">
        <f t="shared" si="0"/>
        <v>441.26000000000005</v>
      </c>
      <c r="H22" s="5">
        <f>C22*H20</f>
        <v>380.24</v>
      </c>
      <c r="I22" s="5">
        <f>C22*I20</f>
        <v>411.88</v>
      </c>
      <c r="J22" s="5">
        <f>C22*J20</f>
        <v>446.88</v>
      </c>
      <c r="K22" s="5">
        <f>C22*K20</f>
        <v>467.74000000000007</v>
      </c>
      <c r="L22" s="5">
        <f>C22*L20</f>
        <v>491.12000000000006</v>
      </c>
      <c r="M22" s="5">
        <f>C22*M20</f>
        <v>492.66000000000008</v>
      </c>
      <c r="N22" s="5">
        <f>C22*N20</f>
        <v>497.84000000000003</v>
      </c>
      <c r="O22" s="5">
        <f>C22*O20</f>
        <v>503.58</v>
      </c>
      <c r="P22" s="5">
        <f>C22*P20</f>
        <v>500.92</v>
      </c>
      <c r="Q22" s="5">
        <f>C22*Q20</f>
        <v>494.48</v>
      </c>
      <c r="R22" s="5">
        <f>C22*R20</f>
        <v>475.58</v>
      </c>
      <c r="S22" s="5">
        <f>C22*S20</f>
        <v>472.5</v>
      </c>
      <c r="T22" s="5">
        <f>C22*T20</f>
        <v>470.53999999999996</v>
      </c>
      <c r="V22" s="9">
        <v>0.14000000000000001</v>
      </c>
      <c r="W22" s="9">
        <v>0.22</v>
      </c>
      <c r="X22" s="9">
        <v>1.35</v>
      </c>
      <c r="Y22" s="9">
        <v>0.46</v>
      </c>
      <c r="Z22" s="9">
        <v>0.19</v>
      </c>
      <c r="AA22" s="9">
        <v>0.41</v>
      </c>
      <c r="AB22" s="9">
        <v>0.37</v>
      </c>
      <c r="AC22" s="9">
        <v>0.11</v>
      </c>
      <c r="AD22" s="9">
        <v>1.67</v>
      </c>
      <c r="AE22" s="9">
        <v>1.49</v>
      </c>
      <c r="AF22" s="9">
        <v>2.5</v>
      </c>
      <c r="AG22" s="15">
        <v>2.2599999999999998</v>
      </c>
      <c r="AH22" s="9">
        <v>1.61</v>
      </c>
      <c r="AI22" s="9">
        <v>2.96</v>
      </c>
    </row>
    <row r="23" spans="1:35" ht="30" customHeight="1" x14ac:dyDescent="0.3">
      <c r="A23" s="3"/>
      <c r="B23" s="3"/>
      <c r="C23" s="4">
        <v>19</v>
      </c>
      <c r="D23" s="5">
        <f>D20*C23</f>
        <v>672.98</v>
      </c>
      <c r="E23" s="5">
        <f>E20*C23</f>
        <v>588.62</v>
      </c>
      <c r="F23" s="5">
        <f t="shared" si="10"/>
        <v>602.87</v>
      </c>
      <c r="G23" s="5">
        <f t="shared" si="0"/>
        <v>599.91</v>
      </c>
      <c r="H23" s="5">
        <f>C23*H20</f>
        <v>516.04</v>
      </c>
      <c r="I23" s="5">
        <f>C23*I20</f>
        <v>558.98</v>
      </c>
      <c r="J23" s="5">
        <f>C23*J20</f>
        <v>606.48</v>
      </c>
      <c r="K23" s="5">
        <f>C23*K20</f>
        <v>634.79000000000008</v>
      </c>
      <c r="L23" s="5">
        <f>C23*L20</f>
        <v>666.5200000000001</v>
      </c>
      <c r="M23" s="5">
        <f>C23*M20</f>
        <v>668.61000000000013</v>
      </c>
      <c r="N23" s="5">
        <f>C23*N20</f>
        <v>675.6400000000001</v>
      </c>
      <c r="O23" s="5">
        <f>C23*O20</f>
        <v>683.43</v>
      </c>
      <c r="P23" s="5">
        <f>C23*P20</f>
        <v>679.82</v>
      </c>
      <c r="Q23" s="5">
        <f>C23*Q20</f>
        <v>671.08</v>
      </c>
      <c r="R23" s="5">
        <f>C23*R20</f>
        <v>645.42999999999995</v>
      </c>
      <c r="S23" s="5">
        <f>C23*S20</f>
        <v>641.25</v>
      </c>
      <c r="T23" s="5">
        <f>C23*T20</f>
        <v>638.59</v>
      </c>
      <c r="V23" s="9">
        <v>0.14000000000000001</v>
      </c>
      <c r="W23" s="9">
        <v>0.22</v>
      </c>
      <c r="X23" s="9">
        <v>1.35</v>
      </c>
      <c r="Y23" s="9">
        <v>0.46</v>
      </c>
      <c r="Z23" s="9">
        <v>0.19</v>
      </c>
      <c r="AA23" s="9">
        <v>0.41</v>
      </c>
      <c r="AB23" s="9">
        <v>0.37</v>
      </c>
      <c r="AC23" s="9">
        <v>0.11</v>
      </c>
      <c r="AD23" s="9">
        <v>1.67</v>
      </c>
      <c r="AE23" s="9">
        <v>1.49</v>
      </c>
      <c r="AF23" s="9">
        <v>2.5</v>
      </c>
      <c r="AG23" s="15">
        <v>2.2599999999999998</v>
      </c>
      <c r="AH23" s="9">
        <v>1.61</v>
      </c>
      <c r="AI23" s="9">
        <v>2.96</v>
      </c>
    </row>
    <row r="24" spans="1:35" ht="30" customHeight="1" x14ac:dyDescent="0.3">
      <c r="A24" s="3"/>
      <c r="B24" s="3"/>
      <c r="C24" s="4">
        <v>48</v>
      </c>
      <c r="D24" s="5">
        <f>D20*C24</f>
        <v>1700.16</v>
      </c>
      <c r="E24" s="5">
        <f>E20*C24</f>
        <v>1487.04</v>
      </c>
      <c r="F24" s="5">
        <f t="shared" si="10"/>
        <v>1523.04</v>
      </c>
      <c r="G24" s="5">
        <f t="shared" si="0"/>
        <v>1520.08</v>
      </c>
      <c r="H24" s="5">
        <f>C24*H20</f>
        <v>1303.68</v>
      </c>
      <c r="I24" s="5">
        <f>C24*I20</f>
        <v>1412.16</v>
      </c>
      <c r="J24" s="5">
        <f>C24*J20</f>
        <v>1532.16</v>
      </c>
      <c r="K24" s="5">
        <f>C24*K20</f>
        <v>1603.6800000000003</v>
      </c>
      <c r="L24" s="5">
        <f>C24*L20</f>
        <v>1683.8400000000001</v>
      </c>
      <c r="M24" s="5">
        <f>C24*M20</f>
        <v>1689.1200000000003</v>
      </c>
      <c r="N24" s="5">
        <f>C24*N20</f>
        <v>1706.88</v>
      </c>
      <c r="O24" s="5">
        <f>C24*O20</f>
        <v>1726.56</v>
      </c>
      <c r="P24" s="5">
        <f>C24*P20</f>
        <v>1717.44</v>
      </c>
      <c r="Q24" s="5">
        <f>C24*Q20</f>
        <v>1695.3600000000001</v>
      </c>
      <c r="R24" s="5">
        <f>C24*R20</f>
        <v>1630.56</v>
      </c>
      <c r="S24" s="5">
        <f>C24*S20</f>
        <v>1620</v>
      </c>
      <c r="T24" s="5">
        <f>C24*T20</f>
        <v>1613.28</v>
      </c>
      <c r="V24" s="9">
        <v>0.14000000000000001</v>
      </c>
      <c r="W24" s="9">
        <v>0.22</v>
      </c>
      <c r="X24" s="9">
        <v>1.35</v>
      </c>
      <c r="Y24" s="9">
        <v>0.46</v>
      </c>
      <c r="Z24" s="9">
        <v>0.19</v>
      </c>
      <c r="AA24" s="9">
        <v>0.41</v>
      </c>
      <c r="AB24" s="9">
        <v>0.37</v>
      </c>
      <c r="AC24" s="9">
        <v>0.11</v>
      </c>
      <c r="AD24" s="9">
        <v>1.67</v>
      </c>
      <c r="AE24" s="9">
        <v>1.49</v>
      </c>
      <c r="AF24" s="9">
        <v>2.5</v>
      </c>
      <c r="AG24" s="15">
        <v>2.2599999999999998</v>
      </c>
      <c r="AH24" s="9">
        <v>1.61</v>
      </c>
      <c r="AI24" s="9">
        <v>2.96</v>
      </c>
    </row>
    <row r="25" spans="1:35" ht="30" customHeight="1" x14ac:dyDescent="0.3">
      <c r="A25" s="3" t="s">
        <v>6</v>
      </c>
      <c r="B25" s="3" t="s">
        <v>11</v>
      </c>
      <c r="C25" s="4" t="s">
        <v>8</v>
      </c>
      <c r="D25" s="5">
        <v>35.79</v>
      </c>
      <c r="E25" s="5">
        <f>D25-4.44</f>
        <v>31.349999999999998</v>
      </c>
      <c r="F25" s="5">
        <f>E25+0.75</f>
        <v>32.099999999999994</v>
      </c>
      <c r="G25" s="5">
        <f t="shared" si="0"/>
        <v>29.139999999999993</v>
      </c>
      <c r="H25" s="5">
        <f>G25-AH25</f>
        <v>27.529999999999994</v>
      </c>
      <c r="I25" s="5">
        <f>H25+AG25</f>
        <v>29.789999999999992</v>
      </c>
      <c r="J25" s="5">
        <f>I25+AF25</f>
        <v>32.289999999999992</v>
      </c>
      <c r="K25" s="5">
        <f>J25+AE25</f>
        <v>33.779999999999994</v>
      </c>
      <c r="L25" s="5">
        <f>K25+AD25</f>
        <v>35.449999999999996</v>
      </c>
      <c r="M25" s="5">
        <f>L25+AC25</f>
        <v>35.559999999999995</v>
      </c>
      <c r="N25" s="5">
        <f t="shared" si="2"/>
        <v>35.929999999999993</v>
      </c>
      <c r="O25" s="5">
        <f t="shared" si="3"/>
        <v>36.339999999999989</v>
      </c>
      <c r="P25" s="5">
        <f t="shared" si="4"/>
        <v>36.149999999999991</v>
      </c>
      <c r="Q25" s="5">
        <f t="shared" si="5"/>
        <v>35.689999999999991</v>
      </c>
      <c r="R25" s="5">
        <f t="shared" si="6"/>
        <v>34.339999999999989</v>
      </c>
      <c r="S25" s="5">
        <f t="shared" si="7"/>
        <v>34.11999999999999</v>
      </c>
      <c r="T25" s="5">
        <f t="shared" si="8"/>
        <v>33.97999999999999</v>
      </c>
      <c r="V25" s="9">
        <v>0.14000000000000001</v>
      </c>
      <c r="W25" s="9">
        <v>0.22</v>
      </c>
      <c r="X25" s="9">
        <v>1.35</v>
      </c>
      <c r="Y25" s="9">
        <v>0.46</v>
      </c>
      <c r="Z25" s="9">
        <v>0.19</v>
      </c>
      <c r="AA25" s="9">
        <v>0.41</v>
      </c>
      <c r="AB25" s="9">
        <v>0.37</v>
      </c>
      <c r="AC25" s="9">
        <v>0.11</v>
      </c>
      <c r="AD25" s="9">
        <v>1.67</v>
      </c>
      <c r="AE25" s="9">
        <v>1.49</v>
      </c>
      <c r="AF25" s="9">
        <v>2.5</v>
      </c>
      <c r="AG25" s="15">
        <v>2.2599999999999998</v>
      </c>
      <c r="AH25" s="9">
        <v>1.61</v>
      </c>
      <c r="AI25" s="9">
        <v>2.96</v>
      </c>
    </row>
    <row r="26" spans="1:35" ht="30" customHeight="1" x14ac:dyDescent="0.3">
      <c r="A26" s="3"/>
      <c r="B26" s="3"/>
      <c r="C26" s="4">
        <v>9</v>
      </c>
      <c r="D26" s="5">
        <f>D25*C26</f>
        <v>322.11</v>
      </c>
      <c r="E26" s="5">
        <f>E25*C26</f>
        <v>282.14999999999998</v>
      </c>
      <c r="F26" s="5">
        <f>C26*$F$25</f>
        <v>288.89999999999998</v>
      </c>
      <c r="G26" s="5">
        <f t="shared" si="0"/>
        <v>285.94</v>
      </c>
      <c r="H26" s="5">
        <f>C26*H25</f>
        <v>247.76999999999995</v>
      </c>
      <c r="I26" s="5">
        <f>C26*I25</f>
        <v>268.1099999999999</v>
      </c>
      <c r="J26" s="5">
        <f>C26*J25</f>
        <v>290.6099999999999</v>
      </c>
      <c r="K26" s="5">
        <f>C26*K25</f>
        <v>304.01999999999992</v>
      </c>
      <c r="L26" s="5">
        <f>C26*L25</f>
        <v>319.04999999999995</v>
      </c>
      <c r="M26" s="5">
        <f>C26*M25</f>
        <v>320.03999999999996</v>
      </c>
      <c r="N26" s="5">
        <f>C26*N25</f>
        <v>323.36999999999995</v>
      </c>
      <c r="O26" s="5">
        <f>C26*O25</f>
        <v>327.05999999999989</v>
      </c>
      <c r="P26" s="5">
        <f>C26*P25</f>
        <v>325.34999999999991</v>
      </c>
      <c r="Q26" s="5">
        <f>C26*Q25</f>
        <v>321.20999999999992</v>
      </c>
      <c r="R26" s="5">
        <f>C26*R25</f>
        <v>309.05999999999989</v>
      </c>
      <c r="S26" s="5">
        <f>C26*S25</f>
        <v>307.07999999999993</v>
      </c>
      <c r="T26" s="5">
        <f>C26*T25</f>
        <v>305.81999999999994</v>
      </c>
      <c r="V26" s="9">
        <v>0.14000000000000001</v>
      </c>
      <c r="W26" s="9">
        <v>0.22</v>
      </c>
      <c r="X26" s="9">
        <v>1.35</v>
      </c>
      <c r="Y26" s="9">
        <v>0.46</v>
      </c>
      <c r="Z26" s="9">
        <v>0.19</v>
      </c>
      <c r="AA26" s="9">
        <v>0.41</v>
      </c>
      <c r="AB26" s="9">
        <v>0.37</v>
      </c>
      <c r="AC26" s="9">
        <v>0.11</v>
      </c>
      <c r="AD26" s="9">
        <v>1.67</v>
      </c>
      <c r="AE26" s="9">
        <v>1.49</v>
      </c>
      <c r="AF26" s="9">
        <v>2.5</v>
      </c>
      <c r="AG26" s="15">
        <v>2.2599999999999998</v>
      </c>
      <c r="AH26" s="9">
        <v>1.61</v>
      </c>
      <c r="AI26" s="9">
        <v>2.96</v>
      </c>
    </row>
    <row r="27" spans="1:35" ht="30" customHeight="1" x14ac:dyDescent="0.3">
      <c r="A27" s="3"/>
      <c r="B27" s="3"/>
      <c r="C27" s="4">
        <v>14</v>
      </c>
      <c r="D27" s="5">
        <f>D25*C27</f>
        <v>501.06</v>
      </c>
      <c r="E27" s="5">
        <f>E25*C27</f>
        <v>438.9</v>
      </c>
      <c r="F27" s="5">
        <f t="shared" ref="F27:F29" si="11">C27*$F$25</f>
        <v>449.39999999999992</v>
      </c>
      <c r="G27" s="5">
        <f t="shared" si="0"/>
        <v>446.43999999999994</v>
      </c>
      <c r="H27" s="5">
        <f>C27*H25</f>
        <v>385.4199999999999</v>
      </c>
      <c r="I27" s="5">
        <f>C27*I25</f>
        <v>417.05999999999989</v>
      </c>
      <c r="J27" s="5">
        <f>C27*J25</f>
        <v>452.05999999999989</v>
      </c>
      <c r="K27" s="5">
        <f>C27*K25</f>
        <v>472.9199999999999</v>
      </c>
      <c r="L27" s="5">
        <f>C27*L25</f>
        <v>496.29999999999995</v>
      </c>
      <c r="M27" s="5">
        <f>C27*M25</f>
        <v>497.83999999999992</v>
      </c>
      <c r="N27" s="5">
        <f>C27*N25</f>
        <v>503.01999999999987</v>
      </c>
      <c r="O27" s="5">
        <f>C27*O25</f>
        <v>508.75999999999988</v>
      </c>
      <c r="P27" s="5">
        <f>C27*P25</f>
        <v>506.09999999999991</v>
      </c>
      <c r="Q27" s="5">
        <f>C27*Q25</f>
        <v>499.65999999999985</v>
      </c>
      <c r="R27" s="5">
        <f>C27*R25</f>
        <v>480.75999999999988</v>
      </c>
      <c r="S27" s="5">
        <f>C27*S25</f>
        <v>477.67999999999984</v>
      </c>
      <c r="T27" s="5">
        <f>C27*T25</f>
        <v>475.71999999999986</v>
      </c>
      <c r="V27" s="9">
        <v>0.14000000000000001</v>
      </c>
      <c r="W27" s="9">
        <v>0.22</v>
      </c>
      <c r="X27" s="9">
        <v>1.35</v>
      </c>
      <c r="Y27" s="9">
        <v>0.46</v>
      </c>
      <c r="Z27" s="9">
        <v>0.19</v>
      </c>
      <c r="AA27" s="9">
        <v>0.41</v>
      </c>
      <c r="AB27" s="9">
        <v>0.37</v>
      </c>
      <c r="AC27" s="9">
        <v>0.11</v>
      </c>
      <c r="AD27" s="9">
        <v>1.67</v>
      </c>
      <c r="AE27" s="9">
        <v>1.49</v>
      </c>
      <c r="AF27" s="9">
        <v>2.5</v>
      </c>
      <c r="AG27" s="15">
        <v>2.2599999999999998</v>
      </c>
      <c r="AH27" s="9">
        <v>1.61</v>
      </c>
      <c r="AI27" s="9">
        <v>2.96</v>
      </c>
    </row>
    <row r="28" spans="1:35" ht="30" customHeight="1" x14ac:dyDescent="0.3">
      <c r="A28" s="3"/>
      <c r="B28" s="3"/>
      <c r="C28" s="4">
        <v>19</v>
      </c>
      <c r="D28" s="5">
        <f>D25*C28</f>
        <v>680.01</v>
      </c>
      <c r="E28" s="5">
        <f>E25*C28</f>
        <v>595.65</v>
      </c>
      <c r="F28" s="5">
        <f t="shared" si="11"/>
        <v>609.89999999999986</v>
      </c>
      <c r="G28" s="5">
        <f t="shared" si="0"/>
        <v>606.93999999999983</v>
      </c>
      <c r="H28" s="5">
        <f>C28*H25</f>
        <v>523.06999999999994</v>
      </c>
      <c r="I28" s="5">
        <f>C28*I25</f>
        <v>566.00999999999988</v>
      </c>
      <c r="J28" s="5">
        <f>C28*J25</f>
        <v>613.50999999999988</v>
      </c>
      <c r="K28" s="5">
        <f>C28*K25</f>
        <v>641.81999999999994</v>
      </c>
      <c r="L28" s="5">
        <f>C28*L25</f>
        <v>673.55</v>
      </c>
      <c r="M28" s="5">
        <f>C28*M25</f>
        <v>675.63999999999987</v>
      </c>
      <c r="N28" s="5">
        <f>C28*N25</f>
        <v>682.66999999999985</v>
      </c>
      <c r="O28" s="5">
        <f>C28*O25</f>
        <v>690.45999999999981</v>
      </c>
      <c r="P28" s="5">
        <f>C28*P25</f>
        <v>686.8499999999998</v>
      </c>
      <c r="Q28" s="5">
        <f>C28*Q25</f>
        <v>678.10999999999979</v>
      </c>
      <c r="R28" s="5">
        <f>C28*R25</f>
        <v>652.45999999999981</v>
      </c>
      <c r="S28" s="5">
        <f>C28*S25</f>
        <v>648.27999999999986</v>
      </c>
      <c r="T28" s="5">
        <f>C28*T25</f>
        <v>645.61999999999978</v>
      </c>
      <c r="V28" s="9">
        <v>0.14000000000000001</v>
      </c>
      <c r="W28" s="9">
        <v>0.22</v>
      </c>
      <c r="X28" s="9">
        <v>1.35</v>
      </c>
      <c r="Y28" s="9">
        <v>0.46</v>
      </c>
      <c r="Z28" s="9">
        <v>0.19</v>
      </c>
      <c r="AA28" s="9">
        <v>0.41</v>
      </c>
      <c r="AB28" s="9">
        <v>0.37</v>
      </c>
      <c r="AC28" s="9">
        <v>0.11</v>
      </c>
      <c r="AD28" s="9">
        <v>1.67</v>
      </c>
      <c r="AE28" s="9">
        <v>1.49</v>
      </c>
      <c r="AF28" s="9">
        <v>2.5</v>
      </c>
      <c r="AG28" s="15">
        <v>2.2599999999999998</v>
      </c>
      <c r="AH28" s="9">
        <v>1.61</v>
      </c>
      <c r="AI28" s="9">
        <v>2.96</v>
      </c>
    </row>
    <row r="29" spans="1:35" ht="30" customHeight="1" x14ac:dyDescent="0.3">
      <c r="A29" s="3"/>
      <c r="B29" s="3"/>
      <c r="C29" s="4">
        <v>48</v>
      </c>
      <c r="D29" s="5">
        <f>D25*C29</f>
        <v>1717.92</v>
      </c>
      <c r="E29" s="5">
        <f>E25*C29</f>
        <v>1504.8</v>
      </c>
      <c r="F29" s="5">
        <f t="shared" si="11"/>
        <v>1540.7999999999997</v>
      </c>
      <c r="G29" s="5">
        <f t="shared" si="0"/>
        <v>1537.8399999999997</v>
      </c>
      <c r="H29" s="5">
        <f>C29*H25</f>
        <v>1321.4399999999996</v>
      </c>
      <c r="I29" s="5">
        <f>C29*I25</f>
        <v>1429.9199999999996</v>
      </c>
      <c r="J29" s="5">
        <f>C29*J25</f>
        <v>1549.9199999999996</v>
      </c>
      <c r="K29" s="5">
        <f>C29*K25</f>
        <v>1621.4399999999996</v>
      </c>
      <c r="L29" s="5">
        <f>C29*L25</f>
        <v>1701.6</v>
      </c>
      <c r="M29" s="5">
        <f>C29*M25</f>
        <v>1706.8799999999997</v>
      </c>
      <c r="N29" s="5">
        <f>C29*N25</f>
        <v>1724.6399999999996</v>
      </c>
      <c r="O29" s="5">
        <f>C29*O25</f>
        <v>1744.3199999999995</v>
      </c>
      <c r="P29" s="5">
        <f>C29*P25</f>
        <v>1735.1999999999996</v>
      </c>
      <c r="Q29" s="5">
        <f>C29*Q25</f>
        <v>1713.1199999999994</v>
      </c>
      <c r="R29" s="5">
        <f>C29*R25</f>
        <v>1648.3199999999995</v>
      </c>
      <c r="S29" s="5">
        <f>C29*S25</f>
        <v>1637.7599999999995</v>
      </c>
      <c r="T29" s="5">
        <f>C29*T25</f>
        <v>1631.0399999999995</v>
      </c>
      <c r="V29" s="9">
        <v>0.14000000000000001</v>
      </c>
      <c r="W29" s="9">
        <v>0.22</v>
      </c>
      <c r="X29" s="9">
        <v>1.35</v>
      </c>
      <c r="Y29" s="9">
        <v>0.46</v>
      </c>
      <c r="Z29" s="9">
        <v>0.19</v>
      </c>
      <c r="AA29" s="9">
        <v>0.41</v>
      </c>
      <c r="AB29" s="9">
        <v>0.37</v>
      </c>
      <c r="AC29" s="9">
        <v>0.11</v>
      </c>
      <c r="AD29" s="9">
        <v>1.67</v>
      </c>
      <c r="AE29" s="9">
        <v>1.49</v>
      </c>
      <c r="AF29" s="9">
        <v>2.5</v>
      </c>
      <c r="AG29" s="15">
        <v>2.2599999999999998</v>
      </c>
      <c r="AH29" s="9">
        <v>1.61</v>
      </c>
      <c r="AI29" s="9">
        <v>2.96</v>
      </c>
    </row>
    <row r="30" spans="1:35" ht="30" customHeight="1" x14ac:dyDescent="0.3">
      <c r="A30" s="6" t="s">
        <v>6</v>
      </c>
      <c r="B30" s="3" t="s">
        <v>12</v>
      </c>
      <c r="C30" s="4" t="s">
        <v>8</v>
      </c>
      <c r="D30" s="5">
        <v>35.950000000000003</v>
      </c>
      <c r="E30" s="5">
        <f>D30-4.44</f>
        <v>31.51</v>
      </c>
      <c r="F30" s="5">
        <f>E30+0.75</f>
        <v>32.260000000000005</v>
      </c>
      <c r="G30" s="5">
        <f t="shared" si="0"/>
        <v>29.300000000000004</v>
      </c>
      <c r="H30" s="5">
        <f>G30-AH30</f>
        <v>27.690000000000005</v>
      </c>
      <c r="I30" s="5">
        <f>H30+AG30</f>
        <v>29.950000000000003</v>
      </c>
      <c r="J30" s="5">
        <f>I30+AF30</f>
        <v>32.450000000000003</v>
      </c>
      <c r="K30" s="5">
        <f>J30+AE30</f>
        <v>33.940000000000005</v>
      </c>
      <c r="L30" s="5">
        <f>K30+AD30</f>
        <v>35.610000000000007</v>
      </c>
      <c r="M30" s="5">
        <f>L30+AC30</f>
        <v>35.720000000000006</v>
      </c>
      <c r="N30" s="5">
        <f t="shared" si="2"/>
        <v>36.090000000000003</v>
      </c>
      <c r="O30" s="5">
        <f t="shared" si="3"/>
        <v>36.5</v>
      </c>
      <c r="P30" s="5">
        <f t="shared" si="4"/>
        <v>36.31</v>
      </c>
      <c r="Q30" s="5">
        <f t="shared" si="5"/>
        <v>35.85</v>
      </c>
      <c r="R30" s="5">
        <f t="shared" si="6"/>
        <v>34.5</v>
      </c>
      <c r="S30" s="5">
        <f t="shared" si="7"/>
        <v>34.28</v>
      </c>
      <c r="T30" s="5">
        <f t="shared" si="8"/>
        <v>34.14</v>
      </c>
      <c r="V30" s="9">
        <v>0.14000000000000001</v>
      </c>
      <c r="W30" s="9">
        <v>0.22</v>
      </c>
      <c r="X30" s="9">
        <v>1.35</v>
      </c>
      <c r="Y30" s="9">
        <v>0.46</v>
      </c>
      <c r="Z30" s="9">
        <v>0.19</v>
      </c>
      <c r="AA30" s="9">
        <v>0.41</v>
      </c>
      <c r="AB30" s="9">
        <v>0.37</v>
      </c>
      <c r="AC30" s="9">
        <v>0.11</v>
      </c>
      <c r="AD30" s="9">
        <v>1.67</v>
      </c>
      <c r="AE30" s="9">
        <v>1.49</v>
      </c>
      <c r="AF30" s="9">
        <v>2.5</v>
      </c>
      <c r="AG30" s="15">
        <v>2.2599999999999998</v>
      </c>
      <c r="AH30" s="9">
        <v>1.61</v>
      </c>
      <c r="AI30" s="9">
        <v>2.96</v>
      </c>
    </row>
    <row r="31" spans="1:35" ht="30" customHeight="1" x14ac:dyDescent="0.3">
      <c r="A31" s="3"/>
      <c r="B31" s="3"/>
      <c r="C31" s="4">
        <v>9</v>
      </c>
      <c r="D31" s="5">
        <f>D30*C31</f>
        <v>323.55</v>
      </c>
      <c r="E31" s="5">
        <f>E30*C31</f>
        <v>283.59000000000003</v>
      </c>
      <c r="F31" s="5">
        <f>C31*$F$30</f>
        <v>290.34000000000003</v>
      </c>
      <c r="G31" s="5">
        <f t="shared" si="0"/>
        <v>287.38000000000005</v>
      </c>
      <c r="H31" s="5">
        <f>C31*H30</f>
        <v>249.21000000000004</v>
      </c>
      <c r="I31" s="5">
        <f>C31*I30</f>
        <v>269.55</v>
      </c>
      <c r="J31" s="5">
        <f>C31*J30</f>
        <v>292.05</v>
      </c>
      <c r="K31" s="5">
        <f>C31*K30</f>
        <v>305.46000000000004</v>
      </c>
      <c r="L31" s="5">
        <f>C31*L30</f>
        <v>320.49000000000007</v>
      </c>
      <c r="M31" s="5">
        <f>C31*M30</f>
        <v>321.48000000000008</v>
      </c>
      <c r="N31" s="5">
        <f>C31*N30</f>
        <v>324.81000000000006</v>
      </c>
      <c r="O31" s="5">
        <f>C31*O30</f>
        <v>328.5</v>
      </c>
      <c r="P31" s="5">
        <f>C31*P30</f>
        <v>326.79000000000002</v>
      </c>
      <c r="Q31" s="5">
        <f>C31*Q30</f>
        <v>322.65000000000003</v>
      </c>
      <c r="R31" s="5">
        <f>C31*R30</f>
        <v>310.5</v>
      </c>
      <c r="S31" s="5">
        <f>C31*S30</f>
        <v>308.52</v>
      </c>
      <c r="T31" s="5">
        <f>C31*T30</f>
        <v>307.26</v>
      </c>
      <c r="V31" s="9">
        <v>0.14000000000000001</v>
      </c>
      <c r="W31" s="9">
        <v>0.22</v>
      </c>
      <c r="X31" s="9">
        <v>1.35</v>
      </c>
      <c r="Y31" s="9">
        <v>0.46</v>
      </c>
      <c r="Z31" s="9">
        <v>0.19</v>
      </c>
      <c r="AA31" s="9">
        <v>0.41</v>
      </c>
      <c r="AB31" s="9">
        <v>0.37</v>
      </c>
      <c r="AC31" s="9">
        <v>0.11</v>
      </c>
      <c r="AD31" s="9">
        <v>1.67</v>
      </c>
      <c r="AE31" s="9">
        <v>1.49</v>
      </c>
      <c r="AF31" s="9">
        <v>2.5</v>
      </c>
      <c r="AG31" s="15">
        <v>2.2599999999999998</v>
      </c>
      <c r="AH31" s="9">
        <v>1.61</v>
      </c>
      <c r="AI31" s="9">
        <v>2.96</v>
      </c>
    </row>
    <row r="32" spans="1:35" ht="30" customHeight="1" x14ac:dyDescent="0.3">
      <c r="A32" s="3"/>
      <c r="B32" s="3"/>
      <c r="C32" s="4">
        <v>14</v>
      </c>
      <c r="D32" s="5">
        <f>D30*C32</f>
        <v>503.30000000000007</v>
      </c>
      <c r="E32" s="5">
        <f>E30*C32</f>
        <v>441.14000000000004</v>
      </c>
      <c r="F32" s="5">
        <f t="shared" ref="F32:F34" si="12">C32*$F$30</f>
        <v>451.6400000000001</v>
      </c>
      <c r="G32" s="5">
        <f t="shared" si="0"/>
        <v>448.68000000000012</v>
      </c>
      <c r="H32" s="5">
        <f>C32*H30</f>
        <v>387.66000000000008</v>
      </c>
      <c r="I32" s="5">
        <f>C32*I30</f>
        <v>419.30000000000007</v>
      </c>
      <c r="J32" s="5">
        <f>C32*J30</f>
        <v>454.30000000000007</v>
      </c>
      <c r="K32" s="5">
        <f>C32*K30</f>
        <v>475.16000000000008</v>
      </c>
      <c r="L32" s="5">
        <f>C32*L30</f>
        <v>498.54000000000008</v>
      </c>
      <c r="M32" s="5">
        <f>C32*M30</f>
        <v>500.0800000000001</v>
      </c>
      <c r="N32" s="5">
        <f>C32*N30</f>
        <v>505.26000000000005</v>
      </c>
      <c r="O32" s="5">
        <f>C32*O30</f>
        <v>511</v>
      </c>
      <c r="P32" s="5">
        <f>C32*P30</f>
        <v>508.34000000000003</v>
      </c>
      <c r="Q32" s="5">
        <f>C32*Q30</f>
        <v>501.90000000000003</v>
      </c>
      <c r="R32" s="5">
        <f>C32*R30</f>
        <v>483</v>
      </c>
      <c r="S32" s="5">
        <f>C32*S30</f>
        <v>479.92</v>
      </c>
      <c r="T32" s="5">
        <f>C32*T30</f>
        <v>477.96000000000004</v>
      </c>
      <c r="V32" s="9">
        <v>0.14000000000000001</v>
      </c>
      <c r="W32" s="9">
        <v>0.22</v>
      </c>
      <c r="X32" s="9">
        <v>1.35</v>
      </c>
      <c r="Y32" s="9">
        <v>0.46</v>
      </c>
      <c r="Z32" s="9">
        <v>0.19</v>
      </c>
      <c r="AA32" s="9">
        <v>0.41</v>
      </c>
      <c r="AB32" s="9">
        <v>0.37</v>
      </c>
      <c r="AC32" s="9">
        <v>0.11</v>
      </c>
      <c r="AD32" s="9">
        <v>1.67</v>
      </c>
      <c r="AE32" s="9">
        <v>1.49</v>
      </c>
      <c r="AF32" s="9">
        <v>2.5</v>
      </c>
      <c r="AG32" s="15">
        <v>2.2599999999999998</v>
      </c>
      <c r="AH32" s="9">
        <v>1.61</v>
      </c>
      <c r="AI32" s="9">
        <v>2.96</v>
      </c>
    </row>
    <row r="33" spans="1:35" ht="30" customHeight="1" x14ac:dyDescent="0.3">
      <c r="A33" s="3"/>
      <c r="B33" s="3"/>
      <c r="C33" s="4">
        <v>19</v>
      </c>
      <c r="D33" s="5">
        <f>D30*C33</f>
        <v>683.05000000000007</v>
      </c>
      <c r="E33" s="5">
        <f>E30*C33</f>
        <v>598.69000000000005</v>
      </c>
      <c r="F33" s="5">
        <f t="shared" si="12"/>
        <v>612.94000000000005</v>
      </c>
      <c r="G33" s="5">
        <f t="shared" si="0"/>
        <v>609.98</v>
      </c>
      <c r="H33" s="5">
        <f>C33*H30</f>
        <v>526.11000000000013</v>
      </c>
      <c r="I33" s="5">
        <f>C33*I30</f>
        <v>569.05000000000007</v>
      </c>
      <c r="J33" s="5">
        <f>C33*J30</f>
        <v>616.55000000000007</v>
      </c>
      <c r="K33" s="5">
        <f>C33*K30</f>
        <v>644.86000000000013</v>
      </c>
      <c r="L33" s="5">
        <f>C33*L30</f>
        <v>676.59000000000015</v>
      </c>
      <c r="M33" s="5">
        <f>C33*M30</f>
        <v>678.68000000000006</v>
      </c>
      <c r="N33" s="5">
        <f>C33*N30</f>
        <v>685.71</v>
      </c>
      <c r="O33" s="5">
        <f>C33*O30</f>
        <v>693.5</v>
      </c>
      <c r="P33" s="5">
        <f>C33*P30</f>
        <v>689.8900000000001</v>
      </c>
      <c r="Q33" s="5">
        <f>C33*Q30</f>
        <v>681.15</v>
      </c>
      <c r="R33" s="5">
        <f>C33*R30</f>
        <v>655.5</v>
      </c>
      <c r="S33" s="5">
        <f>C33*S30</f>
        <v>651.32000000000005</v>
      </c>
      <c r="T33" s="5">
        <f>C33*T30</f>
        <v>648.66</v>
      </c>
      <c r="V33" s="9">
        <v>0.14000000000000001</v>
      </c>
      <c r="W33" s="9">
        <v>0.22</v>
      </c>
      <c r="X33" s="9">
        <v>1.35</v>
      </c>
      <c r="Y33" s="9">
        <v>0.46</v>
      </c>
      <c r="Z33" s="9">
        <v>0.19</v>
      </c>
      <c r="AA33" s="9">
        <v>0.41</v>
      </c>
      <c r="AB33" s="9">
        <v>0.37</v>
      </c>
      <c r="AC33" s="9">
        <v>0.11</v>
      </c>
      <c r="AD33" s="9">
        <v>1.67</v>
      </c>
      <c r="AE33" s="9">
        <v>1.49</v>
      </c>
      <c r="AF33" s="9">
        <v>2.5</v>
      </c>
      <c r="AG33" s="15">
        <v>2.2599999999999998</v>
      </c>
      <c r="AH33" s="9">
        <v>1.61</v>
      </c>
      <c r="AI33" s="9">
        <v>2.96</v>
      </c>
    </row>
    <row r="34" spans="1:35" ht="30" customHeight="1" x14ac:dyDescent="0.3">
      <c r="A34" s="3"/>
      <c r="B34" s="3"/>
      <c r="C34" s="4">
        <v>48</v>
      </c>
      <c r="D34" s="5">
        <f>D30*C34</f>
        <v>1725.6000000000001</v>
      </c>
      <c r="E34" s="5">
        <f>E30*C34</f>
        <v>1512.48</v>
      </c>
      <c r="F34" s="5">
        <f t="shared" si="12"/>
        <v>1548.4800000000002</v>
      </c>
      <c r="G34" s="5">
        <f t="shared" si="0"/>
        <v>1545.5200000000002</v>
      </c>
      <c r="H34" s="5">
        <f>C34*H30</f>
        <v>1329.1200000000003</v>
      </c>
      <c r="I34" s="5">
        <f>C34*I30</f>
        <v>1437.6000000000001</v>
      </c>
      <c r="J34" s="5">
        <f>C34*J30</f>
        <v>1557.6000000000001</v>
      </c>
      <c r="K34" s="5">
        <f>C34*K30</f>
        <v>1629.1200000000003</v>
      </c>
      <c r="L34" s="5">
        <f>C34*L30</f>
        <v>1709.2800000000002</v>
      </c>
      <c r="M34" s="5">
        <f>C34*M30</f>
        <v>1714.5600000000004</v>
      </c>
      <c r="N34" s="5">
        <f>C34*N30</f>
        <v>1732.3200000000002</v>
      </c>
      <c r="O34" s="5">
        <f>C34*O30</f>
        <v>1752</v>
      </c>
      <c r="P34" s="5">
        <f>C34*P30</f>
        <v>1742.88</v>
      </c>
      <c r="Q34" s="5">
        <f>C34*Q30</f>
        <v>1720.8000000000002</v>
      </c>
      <c r="R34" s="5">
        <f>C34*R30</f>
        <v>1656</v>
      </c>
      <c r="S34" s="5">
        <f>C34*S30</f>
        <v>1645.44</v>
      </c>
      <c r="T34" s="5">
        <f>C34*T30</f>
        <v>1638.72</v>
      </c>
      <c r="V34" s="9">
        <v>0.14000000000000001</v>
      </c>
      <c r="W34" s="9">
        <v>0.22</v>
      </c>
      <c r="X34" s="9">
        <v>1.35</v>
      </c>
      <c r="Y34" s="9">
        <v>0.46</v>
      </c>
      <c r="Z34" s="9">
        <v>0.19</v>
      </c>
      <c r="AA34" s="9">
        <v>0.41</v>
      </c>
      <c r="AB34" s="9">
        <v>0.37</v>
      </c>
      <c r="AC34" s="9">
        <v>0.11</v>
      </c>
      <c r="AD34" s="9">
        <v>1.67</v>
      </c>
      <c r="AE34" s="9">
        <v>1.49</v>
      </c>
      <c r="AF34" s="9">
        <v>2.5</v>
      </c>
      <c r="AG34" s="15">
        <v>2.2599999999999998</v>
      </c>
      <c r="AH34" s="9">
        <v>1.61</v>
      </c>
      <c r="AI34" s="9">
        <v>2.96</v>
      </c>
    </row>
    <row r="35" spans="1:35" ht="30" customHeight="1" x14ac:dyDescent="0.3">
      <c r="A35" s="3" t="s">
        <v>6</v>
      </c>
      <c r="B35" s="3" t="s">
        <v>13</v>
      </c>
      <c r="C35" s="4" t="s">
        <v>8</v>
      </c>
      <c r="D35" s="5">
        <v>35.770000000000003</v>
      </c>
      <c r="E35" s="5">
        <f>D35-4.44</f>
        <v>31.330000000000002</v>
      </c>
      <c r="F35" s="5">
        <f>E35+0.75</f>
        <v>32.08</v>
      </c>
      <c r="G35" s="5">
        <f t="shared" si="0"/>
        <v>29.119999999999997</v>
      </c>
      <c r="H35" s="5">
        <f>G35-AH35</f>
        <v>27.509999999999998</v>
      </c>
      <c r="I35" s="5">
        <f>H35+AG35</f>
        <v>29.769999999999996</v>
      </c>
      <c r="J35" s="5">
        <f>I35+AF35</f>
        <v>32.269999999999996</v>
      </c>
      <c r="K35" s="5">
        <f>J35+AE35</f>
        <v>33.76</v>
      </c>
      <c r="L35" s="5">
        <f>K35+AD35</f>
        <v>35.43</v>
      </c>
      <c r="M35" s="5">
        <f>L35+AC35</f>
        <v>35.54</v>
      </c>
      <c r="N35" s="5">
        <f t="shared" si="2"/>
        <v>35.909999999999997</v>
      </c>
      <c r="O35" s="5">
        <f t="shared" si="3"/>
        <v>36.319999999999993</v>
      </c>
      <c r="P35" s="5">
        <f t="shared" si="4"/>
        <v>36.129999999999995</v>
      </c>
      <c r="Q35" s="5">
        <f t="shared" si="5"/>
        <v>35.669999999999995</v>
      </c>
      <c r="R35" s="5">
        <f t="shared" si="6"/>
        <v>34.319999999999993</v>
      </c>
      <c r="S35" s="5">
        <f t="shared" si="7"/>
        <v>34.099999999999994</v>
      </c>
      <c r="T35" s="5">
        <f t="shared" si="8"/>
        <v>33.959999999999994</v>
      </c>
      <c r="V35" s="9">
        <v>0.14000000000000001</v>
      </c>
      <c r="W35" s="9">
        <v>0.22</v>
      </c>
      <c r="X35" s="9">
        <v>1.35</v>
      </c>
      <c r="Y35" s="9">
        <v>0.46</v>
      </c>
      <c r="Z35" s="9">
        <v>0.19</v>
      </c>
      <c r="AA35" s="9">
        <v>0.41</v>
      </c>
      <c r="AB35" s="9">
        <v>0.37</v>
      </c>
      <c r="AC35" s="9">
        <v>0.11</v>
      </c>
      <c r="AD35" s="9">
        <v>1.67</v>
      </c>
      <c r="AE35" s="9">
        <v>1.49</v>
      </c>
      <c r="AF35" s="9">
        <v>2.5</v>
      </c>
      <c r="AG35" s="15">
        <v>2.2599999999999998</v>
      </c>
      <c r="AH35" s="9">
        <v>1.61</v>
      </c>
      <c r="AI35" s="9">
        <v>2.96</v>
      </c>
    </row>
    <row r="36" spans="1:35" ht="30" customHeight="1" x14ac:dyDescent="0.3">
      <c r="A36" s="3"/>
      <c r="B36" s="3"/>
      <c r="C36" s="4">
        <v>9</v>
      </c>
      <c r="D36" s="5">
        <f>D35*C36</f>
        <v>321.93</v>
      </c>
      <c r="E36" s="5">
        <f>E35*C36</f>
        <v>281.97000000000003</v>
      </c>
      <c r="F36" s="5">
        <f>C36*$F$35</f>
        <v>288.71999999999997</v>
      </c>
      <c r="G36" s="5">
        <f t="shared" si="0"/>
        <v>285.76</v>
      </c>
      <c r="H36" s="5">
        <f>C36*H35</f>
        <v>247.58999999999997</v>
      </c>
      <c r="I36" s="5">
        <f>C36*I35</f>
        <v>267.92999999999995</v>
      </c>
      <c r="J36" s="5">
        <f>C36*J35</f>
        <v>290.42999999999995</v>
      </c>
      <c r="K36" s="5">
        <f>C36*K35</f>
        <v>303.83999999999997</v>
      </c>
      <c r="L36" s="5">
        <f>C36*L35</f>
        <v>318.87</v>
      </c>
      <c r="M36" s="5">
        <f>C36*M35</f>
        <v>319.86</v>
      </c>
      <c r="N36" s="5">
        <f>C36*N35</f>
        <v>323.18999999999994</v>
      </c>
      <c r="O36" s="5">
        <f>C36*O35</f>
        <v>326.87999999999994</v>
      </c>
      <c r="P36" s="5">
        <f>C36*P35</f>
        <v>325.16999999999996</v>
      </c>
      <c r="Q36" s="5">
        <f>C36*Q35</f>
        <v>321.02999999999997</v>
      </c>
      <c r="R36" s="5">
        <f>C36*R35</f>
        <v>308.87999999999994</v>
      </c>
      <c r="S36" s="5">
        <f>C36*S35</f>
        <v>306.89999999999998</v>
      </c>
      <c r="T36" s="5">
        <f>C36*T35</f>
        <v>305.63999999999993</v>
      </c>
      <c r="V36" s="9">
        <v>0.14000000000000001</v>
      </c>
      <c r="W36" s="9">
        <v>0.22</v>
      </c>
      <c r="X36" s="9">
        <v>1.35</v>
      </c>
      <c r="Y36" s="9">
        <v>0.46</v>
      </c>
      <c r="Z36" s="9">
        <v>0.19</v>
      </c>
      <c r="AA36" s="9">
        <v>0.41</v>
      </c>
      <c r="AB36" s="9">
        <v>0.37</v>
      </c>
      <c r="AC36" s="9">
        <v>0.11</v>
      </c>
      <c r="AD36" s="9">
        <v>1.67</v>
      </c>
      <c r="AE36" s="9">
        <v>1.49</v>
      </c>
      <c r="AF36" s="9">
        <v>2.5</v>
      </c>
      <c r="AG36" s="15">
        <v>2.2599999999999998</v>
      </c>
      <c r="AH36" s="9">
        <v>1.61</v>
      </c>
      <c r="AI36" s="9">
        <v>2.96</v>
      </c>
    </row>
    <row r="37" spans="1:35" ht="30" customHeight="1" x14ac:dyDescent="0.3">
      <c r="A37" s="3"/>
      <c r="B37" s="3"/>
      <c r="C37" s="4">
        <v>14</v>
      </c>
      <c r="D37" s="5">
        <f>D35*C37</f>
        <v>500.78000000000003</v>
      </c>
      <c r="E37" s="5">
        <f>E35*C37</f>
        <v>438.62</v>
      </c>
      <c r="F37" s="5">
        <f t="shared" ref="F37:F39" si="13">C37*$F$35</f>
        <v>449.12</v>
      </c>
      <c r="G37" s="5">
        <f t="shared" si="0"/>
        <v>446.16</v>
      </c>
      <c r="H37" s="5">
        <f>C37*H35</f>
        <v>385.14</v>
      </c>
      <c r="I37" s="5">
        <f>C37*I35</f>
        <v>416.78</v>
      </c>
      <c r="J37" s="5">
        <f>C37*J35</f>
        <v>451.78</v>
      </c>
      <c r="K37" s="5">
        <f>C37*K35</f>
        <v>472.64</v>
      </c>
      <c r="L37" s="5">
        <f>C37*L35</f>
        <v>496.02</v>
      </c>
      <c r="M37" s="5">
        <f>C37*M35</f>
        <v>497.56</v>
      </c>
      <c r="N37" s="5">
        <f>C37*N35</f>
        <v>502.73999999999995</v>
      </c>
      <c r="O37" s="5">
        <f>C37*O35</f>
        <v>508.4799999999999</v>
      </c>
      <c r="P37" s="5">
        <f>C37*P35</f>
        <v>505.81999999999994</v>
      </c>
      <c r="Q37" s="5">
        <f>C37*Q35</f>
        <v>499.37999999999994</v>
      </c>
      <c r="R37" s="5">
        <f>C37*R35</f>
        <v>480.4799999999999</v>
      </c>
      <c r="S37" s="5">
        <f>C37*S35</f>
        <v>477.39999999999992</v>
      </c>
      <c r="T37" s="5">
        <f>C37*T35</f>
        <v>475.43999999999994</v>
      </c>
      <c r="V37" s="9">
        <v>0.14000000000000001</v>
      </c>
      <c r="W37" s="9">
        <v>0.22</v>
      </c>
      <c r="X37" s="9">
        <v>1.35</v>
      </c>
      <c r="Y37" s="9">
        <v>0.46</v>
      </c>
      <c r="Z37" s="9">
        <v>0.19</v>
      </c>
      <c r="AA37" s="9">
        <v>0.41</v>
      </c>
      <c r="AB37" s="9">
        <v>0.37</v>
      </c>
      <c r="AC37" s="9">
        <v>0.11</v>
      </c>
      <c r="AD37" s="9">
        <v>1.67</v>
      </c>
      <c r="AE37" s="9">
        <v>1.49</v>
      </c>
      <c r="AF37" s="9">
        <v>2.5</v>
      </c>
      <c r="AG37" s="15">
        <v>2.2599999999999998</v>
      </c>
      <c r="AH37" s="9">
        <v>1.61</v>
      </c>
      <c r="AI37" s="9">
        <v>2.96</v>
      </c>
    </row>
    <row r="38" spans="1:35" ht="30" customHeight="1" x14ac:dyDescent="0.3">
      <c r="A38" s="3"/>
      <c r="B38" s="3"/>
      <c r="C38" s="4">
        <v>19</v>
      </c>
      <c r="D38" s="5">
        <f>D35*C38</f>
        <v>679.63000000000011</v>
      </c>
      <c r="E38" s="5">
        <f>E35*C38</f>
        <v>595.27</v>
      </c>
      <c r="F38" s="5">
        <f t="shared" si="13"/>
        <v>609.52</v>
      </c>
      <c r="G38" s="5">
        <f t="shared" si="0"/>
        <v>606.55999999999995</v>
      </c>
      <c r="H38" s="5">
        <f>C38*H35</f>
        <v>522.68999999999994</v>
      </c>
      <c r="I38" s="5">
        <f>C38*I35</f>
        <v>565.62999999999988</v>
      </c>
      <c r="J38" s="5">
        <f>C38*J35</f>
        <v>613.12999999999988</v>
      </c>
      <c r="K38" s="5">
        <f>C38*K35</f>
        <v>641.43999999999994</v>
      </c>
      <c r="L38" s="5">
        <f>C38*L35</f>
        <v>673.17</v>
      </c>
      <c r="M38" s="5">
        <f>C38*M35</f>
        <v>675.26</v>
      </c>
      <c r="N38" s="5">
        <f>C38*N35</f>
        <v>682.29</v>
      </c>
      <c r="O38" s="5">
        <f>C38*O35</f>
        <v>690.07999999999993</v>
      </c>
      <c r="P38" s="5">
        <f>C38*P35</f>
        <v>686.46999999999991</v>
      </c>
      <c r="Q38" s="5">
        <f>C38*Q35</f>
        <v>677.7299999999999</v>
      </c>
      <c r="R38" s="5">
        <f>C38*R35</f>
        <v>652.07999999999993</v>
      </c>
      <c r="S38" s="5">
        <f>C38*S35</f>
        <v>647.89999999999986</v>
      </c>
      <c r="T38" s="5">
        <f>C38*T35</f>
        <v>645.2399999999999</v>
      </c>
      <c r="V38" s="9">
        <v>0.14000000000000001</v>
      </c>
      <c r="W38" s="9">
        <v>0.22</v>
      </c>
      <c r="X38" s="9">
        <v>1.35</v>
      </c>
      <c r="Y38" s="9">
        <v>0.46</v>
      </c>
      <c r="Z38" s="9">
        <v>0.19</v>
      </c>
      <c r="AA38" s="9">
        <v>0.41</v>
      </c>
      <c r="AB38" s="9">
        <v>0.37</v>
      </c>
      <c r="AC38" s="9">
        <v>0.11</v>
      </c>
      <c r="AD38" s="9">
        <v>1.67</v>
      </c>
      <c r="AE38" s="9">
        <v>1.49</v>
      </c>
      <c r="AF38" s="9">
        <v>2.5</v>
      </c>
      <c r="AG38" s="15">
        <v>2.2599999999999998</v>
      </c>
      <c r="AH38" s="9">
        <v>1.61</v>
      </c>
      <c r="AI38" s="9">
        <v>2.96</v>
      </c>
    </row>
    <row r="39" spans="1:35" ht="30" customHeight="1" x14ac:dyDescent="0.3">
      <c r="A39" s="3"/>
      <c r="B39" s="3"/>
      <c r="C39" s="4">
        <v>48</v>
      </c>
      <c r="D39" s="5">
        <f>D35*C39</f>
        <v>1716.96</v>
      </c>
      <c r="E39" s="5">
        <f>E35*C39</f>
        <v>1503.8400000000001</v>
      </c>
      <c r="F39" s="5">
        <f t="shared" si="13"/>
        <v>1539.84</v>
      </c>
      <c r="G39" s="5">
        <f t="shared" si="0"/>
        <v>1536.8799999999999</v>
      </c>
      <c r="H39" s="5">
        <f>C39*H35</f>
        <v>1320.48</v>
      </c>
      <c r="I39" s="5">
        <f>C39*I35</f>
        <v>1428.9599999999998</v>
      </c>
      <c r="J39" s="5">
        <f>C39*J35</f>
        <v>1548.9599999999998</v>
      </c>
      <c r="K39" s="5">
        <f>C39*K35</f>
        <v>1620.48</v>
      </c>
      <c r="L39" s="5">
        <f>C39*L35</f>
        <v>1700.6399999999999</v>
      </c>
      <c r="M39" s="5">
        <f>C39*M35</f>
        <v>1705.92</v>
      </c>
      <c r="N39" s="5">
        <f>C39*N35</f>
        <v>1723.6799999999998</v>
      </c>
      <c r="O39" s="5">
        <f>C39*O35</f>
        <v>1743.3599999999997</v>
      </c>
      <c r="P39" s="5">
        <f>C39*P35</f>
        <v>1734.2399999999998</v>
      </c>
      <c r="Q39" s="5">
        <f>C39*Q35</f>
        <v>1712.1599999999999</v>
      </c>
      <c r="R39" s="5">
        <f>C39*R35</f>
        <v>1647.3599999999997</v>
      </c>
      <c r="S39" s="5">
        <f>C39*S35</f>
        <v>1636.7999999999997</v>
      </c>
      <c r="T39" s="5">
        <f>C39*T35</f>
        <v>1630.0799999999997</v>
      </c>
      <c r="V39" s="9">
        <v>0.14000000000000001</v>
      </c>
      <c r="W39" s="9">
        <v>0.22</v>
      </c>
      <c r="X39" s="9">
        <v>1.35</v>
      </c>
      <c r="Y39" s="9">
        <v>0.46</v>
      </c>
      <c r="Z39" s="9">
        <v>0.19</v>
      </c>
      <c r="AA39" s="9">
        <v>0.41</v>
      </c>
      <c r="AB39" s="9">
        <v>0.37</v>
      </c>
      <c r="AC39" s="9">
        <v>0.11</v>
      </c>
      <c r="AD39" s="9">
        <v>1.67</v>
      </c>
      <c r="AE39" s="9">
        <v>1.49</v>
      </c>
      <c r="AF39" s="9">
        <v>2.5</v>
      </c>
      <c r="AG39" s="15">
        <v>2.2599999999999998</v>
      </c>
      <c r="AH39" s="9">
        <v>1.61</v>
      </c>
      <c r="AI39" s="9">
        <v>2.96</v>
      </c>
    </row>
    <row r="40" spans="1:35" ht="30" customHeight="1" x14ac:dyDescent="0.3">
      <c r="A40" s="3" t="s">
        <v>6</v>
      </c>
      <c r="B40" s="3" t="s">
        <v>14</v>
      </c>
      <c r="C40" s="4" t="s">
        <v>8</v>
      </c>
      <c r="D40" s="5">
        <v>35.76</v>
      </c>
      <c r="E40" s="5">
        <f>D40-4.44</f>
        <v>31.319999999999997</v>
      </c>
      <c r="F40" s="5">
        <f>E40+0.75</f>
        <v>32.069999999999993</v>
      </c>
      <c r="G40" s="5">
        <f t="shared" si="0"/>
        <v>29.109999999999992</v>
      </c>
      <c r="H40" s="5">
        <f>G40-AH40</f>
        <v>27.499999999999993</v>
      </c>
      <c r="I40" s="5">
        <f>H40+AG40</f>
        <v>29.759999999999991</v>
      </c>
      <c r="J40" s="5">
        <f>I40+AF40</f>
        <v>32.259999999999991</v>
      </c>
      <c r="K40" s="5">
        <f>J40+AE40</f>
        <v>33.749999999999993</v>
      </c>
      <c r="L40" s="5">
        <f>K40+AD40</f>
        <v>35.419999999999995</v>
      </c>
      <c r="M40" s="5">
        <f>L40+AC40</f>
        <v>35.529999999999994</v>
      </c>
      <c r="N40" s="5">
        <f t="shared" si="2"/>
        <v>35.899999999999991</v>
      </c>
      <c r="O40" s="5">
        <f t="shared" si="3"/>
        <v>36.309999999999988</v>
      </c>
      <c r="P40" s="5">
        <f t="shared" si="4"/>
        <v>36.11999999999999</v>
      </c>
      <c r="Q40" s="5">
        <f t="shared" si="5"/>
        <v>35.659999999999989</v>
      </c>
      <c r="R40" s="5">
        <f t="shared" si="6"/>
        <v>34.309999999999988</v>
      </c>
      <c r="S40" s="5">
        <f t="shared" si="7"/>
        <v>34.089999999999989</v>
      </c>
      <c r="T40" s="5">
        <f t="shared" si="8"/>
        <v>33.949999999999989</v>
      </c>
      <c r="V40" s="9">
        <v>0.14000000000000001</v>
      </c>
      <c r="W40" s="9">
        <v>0.22</v>
      </c>
      <c r="X40" s="9">
        <v>1.35</v>
      </c>
      <c r="Y40" s="9">
        <v>0.46</v>
      </c>
      <c r="Z40" s="9">
        <v>0.19</v>
      </c>
      <c r="AA40" s="9">
        <v>0.41</v>
      </c>
      <c r="AB40" s="9">
        <v>0.37</v>
      </c>
      <c r="AC40" s="9">
        <v>0.11</v>
      </c>
      <c r="AD40" s="9">
        <v>1.67</v>
      </c>
      <c r="AE40" s="9">
        <v>1.49</v>
      </c>
      <c r="AF40" s="9">
        <v>2.5</v>
      </c>
      <c r="AG40" s="15">
        <v>2.2599999999999998</v>
      </c>
      <c r="AH40" s="9">
        <v>1.61</v>
      </c>
      <c r="AI40" s="9">
        <v>2.96</v>
      </c>
    </row>
    <row r="41" spans="1:35" ht="30" customHeight="1" x14ac:dyDescent="0.3">
      <c r="A41" s="3"/>
      <c r="B41" s="3"/>
      <c r="C41" s="4">
        <v>9</v>
      </c>
      <c r="D41" s="5">
        <f>D40*C41</f>
        <v>321.83999999999997</v>
      </c>
      <c r="E41" s="5">
        <f>E40*C41</f>
        <v>281.88</v>
      </c>
      <c r="F41" s="5">
        <f>C41*$F$40</f>
        <v>288.62999999999994</v>
      </c>
      <c r="G41" s="5">
        <f t="shared" si="0"/>
        <v>285.66999999999996</v>
      </c>
      <c r="H41" s="5">
        <f>C41*H40</f>
        <v>247.49999999999994</v>
      </c>
      <c r="I41" s="5">
        <f>C41*I40</f>
        <v>267.83999999999992</v>
      </c>
      <c r="J41" s="5">
        <f>C41*J40</f>
        <v>290.33999999999992</v>
      </c>
      <c r="K41" s="5">
        <f>C41*K40</f>
        <v>303.74999999999994</v>
      </c>
      <c r="L41" s="5">
        <f>C41*L40</f>
        <v>318.77999999999997</v>
      </c>
      <c r="M41" s="5">
        <f>C41*M40</f>
        <v>319.76999999999992</v>
      </c>
      <c r="N41" s="5">
        <f>C41*N40</f>
        <v>323.09999999999991</v>
      </c>
      <c r="O41" s="5">
        <f>C41*O40</f>
        <v>326.78999999999991</v>
      </c>
      <c r="P41" s="5">
        <f>C41*P40</f>
        <v>325.07999999999993</v>
      </c>
      <c r="Q41" s="5">
        <f>C41*Q40</f>
        <v>320.93999999999988</v>
      </c>
      <c r="R41" s="5">
        <f>C41*R40</f>
        <v>308.78999999999991</v>
      </c>
      <c r="S41" s="5">
        <f>C41*S40</f>
        <v>306.80999999999989</v>
      </c>
      <c r="T41" s="5">
        <f>C41*T40</f>
        <v>305.5499999999999</v>
      </c>
      <c r="V41" s="9">
        <v>0.14000000000000001</v>
      </c>
      <c r="W41" s="9">
        <v>0.22</v>
      </c>
      <c r="X41" s="9">
        <v>1.35</v>
      </c>
      <c r="Y41" s="9">
        <v>0.46</v>
      </c>
      <c r="Z41" s="9">
        <v>0.19</v>
      </c>
      <c r="AA41" s="9">
        <v>0.41</v>
      </c>
      <c r="AB41" s="9">
        <v>0.37</v>
      </c>
      <c r="AC41" s="9">
        <v>0.11</v>
      </c>
      <c r="AD41" s="9">
        <v>1.67</v>
      </c>
      <c r="AE41" s="9">
        <v>1.49</v>
      </c>
      <c r="AF41" s="9">
        <v>2.5</v>
      </c>
      <c r="AG41" s="15">
        <v>2.2599999999999998</v>
      </c>
      <c r="AH41" s="9">
        <v>1.61</v>
      </c>
      <c r="AI41" s="9">
        <v>2.96</v>
      </c>
    </row>
    <row r="42" spans="1:35" ht="30" customHeight="1" x14ac:dyDescent="0.3">
      <c r="A42" s="3"/>
      <c r="B42" s="3"/>
      <c r="C42" s="4">
        <v>14</v>
      </c>
      <c r="D42" s="5">
        <f>D40*C42</f>
        <v>500.64</v>
      </c>
      <c r="E42" s="5">
        <f>E40*C42</f>
        <v>438.47999999999996</v>
      </c>
      <c r="F42" s="5">
        <f t="shared" ref="F42:F44" si="14">C42*$F$40</f>
        <v>448.9799999999999</v>
      </c>
      <c r="G42" s="5">
        <f t="shared" ref="G42:G73" si="15">F42-AI42</f>
        <v>446.01999999999992</v>
      </c>
      <c r="H42" s="5">
        <f>C42*H40</f>
        <v>384.99999999999989</v>
      </c>
      <c r="I42" s="5">
        <f>C42*I40</f>
        <v>416.63999999999987</v>
      </c>
      <c r="J42" s="5">
        <f>C42*J40</f>
        <v>451.63999999999987</v>
      </c>
      <c r="K42" s="5">
        <f>C42*K40</f>
        <v>472.49999999999989</v>
      </c>
      <c r="L42" s="5">
        <f>C42*L40</f>
        <v>495.87999999999994</v>
      </c>
      <c r="M42" s="5">
        <f>C42*M40</f>
        <v>497.4199999999999</v>
      </c>
      <c r="N42" s="5">
        <f>C42*N40</f>
        <v>502.59999999999991</v>
      </c>
      <c r="O42" s="5">
        <f>C42*O40</f>
        <v>508.3399999999998</v>
      </c>
      <c r="P42" s="5">
        <f>C42*P40</f>
        <v>505.67999999999984</v>
      </c>
      <c r="Q42" s="5">
        <f>C42*Q40</f>
        <v>499.23999999999984</v>
      </c>
      <c r="R42" s="5">
        <f>C42*R40</f>
        <v>480.3399999999998</v>
      </c>
      <c r="S42" s="5">
        <f>C42*S40</f>
        <v>477.25999999999988</v>
      </c>
      <c r="T42" s="5">
        <f>C42*T40</f>
        <v>475.29999999999984</v>
      </c>
      <c r="V42" s="9">
        <v>0.14000000000000001</v>
      </c>
      <c r="W42" s="9">
        <v>0.22</v>
      </c>
      <c r="X42" s="9">
        <v>1.35</v>
      </c>
      <c r="Y42" s="9">
        <v>0.46</v>
      </c>
      <c r="Z42" s="9">
        <v>0.19</v>
      </c>
      <c r="AA42" s="9">
        <v>0.41</v>
      </c>
      <c r="AB42" s="9">
        <v>0.37</v>
      </c>
      <c r="AC42" s="9">
        <v>0.11</v>
      </c>
      <c r="AD42" s="9">
        <v>1.67</v>
      </c>
      <c r="AE42" s="9">
        <v>1.49</v>
      </c>
      <c r="AF42" s="9">
        <v>2.5</v>
      </c>
      <c r="AG42" s="15">
        <v>2.2599999999999998</v>
      </c>
      <c r="AH42" s="9">
        <v>1.61</v>
      </c>
      <c r="AI42" s="9">
        <v>2.96</v>
      </c>
    </row>
    <row r="43" spans="1:35" ht="30" customHeight="1" x14ac:dyDescent="0.3">
      <c r="A43" s="3"/>
      <c r="B43" s="3"/>
      <c r="C43" s="4">
        <v>19</v>
      </c>
      <c r="D43" s="5">
        <f>D40*C43</f>
        <v>679.43999999999994</v>
      </c>
      <c r="E43" s="5">
        <f>E40*C43</f>
        <v>595.07999999999993</v>
      </c>
      <c r="F43" s="5">
        <f t="shared" si="14"/>
        <v>609.32999999999993</v>
      </c>
      <c r="G43" s="5">
        <f t="shared" si="15"/>
        <v>606.36999999999989</v>
      </c>
      <c r="H43" s="5">
        <f>C43*H40</f>
        <v>522.49999999999989</v>
      </c>
      <c r="I43" s="5">
        <f>C43*I40</f>
        <v>565.43999999999983</v>
      </c>
      <c r="J43" s="5">
        <f>C43*J40</f>
        <v>612.93999999999983</v>
      </c>
      <c r="K43" s="5">
        <f>C43*K40</f>
        <v>641.24999999999989</v>
      </c>
      <c r="L43" s="5">
        <f>C43*L40</f>
        <v>672.9799999999999</v>
      </c>
      <c r="M43" s="5">
        <f>C43*M40</f>
        <v>675.06999999999994</v>
      </c>
      <c r="N43" s="5">
        <f>C43*N40</f>
        <v>682.0999999999998</v>
      </c>
      <c r="O43" s="5">
        <f>C43*O40</f>
        <v>689.88999999999976</v>
      </c>
      <c r="P43" s="5">
        <f>C43*P40</f>
        <v>686.27999999999986</v>
      </c>
      <c r="Q43" s="5">
        <f>C43*Q40</f>
        <v>677.53999999999985</v>
      </c>
      <c r="R43" s="5">
        <f>C43*R40</f>
        <v>651.88999999999976</v>
      </c>
      <c r="S43" s="5">
        <f>C43*S40</f>
        <v>647.70999999999981</v>
      </c>
      <c r="T43" s="5">
        <f>C43*T40</f>
        <v>645.04999999999973</v>
      </c>
      <c r="V43" s="9">
        <v>0.14000000000000001</v>
      </c>
      <c r="W43" s="9">
        <v>0.22</v>
      </c>
      <c r="X43" s="9">
        <v>1.35</v>
      </c>
      <c r="Y43" s="9">
        <v>0.46</v>
      </c>
      <c r="Z43" s="9">
        <v>0.19</v>
      </c>
      <c r="AA43" s="9">
        <v>0.41</v>
      </c>
      <c r="AB43" s="9">
        <v>0.37</v>
      </c>
      <c r="AC43" s="9">
        <v>0.11</v>
      </c>
      <c r="AD43" s="9">
        <v>1.67</v>
      </c>
      <c r="AE43" s="9">
        <v>1.49</v>
      </c>
      <c r="AF43" s="9">
        <v>2.5</v>
      </c>
      <c r="AG43" s="15">
        <v>2.2599999999999998</v>
      </c>
      <c r="AH43" s="9">
        <v>1.61</v>
      </c>
      <c r="AI43" s="9">
        <v>2.96</v>
      </c>
    </row>
    <row r="44" spans="1:35" ht="30" customHeight="1" x14ac:dyDescent="0.3">
      <c r="A44" s="3"/>
      <c r="B44" s="3"/>
      <c r="C44" s="4">
        <v>48</v>
      </c>
      <c r="D44" s="5">
        <f>D40*C44</f>
        <v>1716.48</v>
      </c>
      <c r="E44" s="5">
        <f>E40*C44</f>
        <v>1503.36</v>
      </c>
      <c r="F44" s="5">
        <f t="shared" si="14"/>
        <v>1539.3599999999997</v>
      </c>
      <c r="G44" s="5">
        <f t="shared" si="15"/>
        <v>1536.3999999999996</v>
      </c>
      <c r="H44" s="5">
        <f>C44*H40</f>
        <v>1319.9999999999995</v>
      </c>
      <c r="I44" s="5">
        <f>C44*I40</f>
        <v>1428.4799999999996</v>
      </c>
      <c r="J44" s="5">
        <f>C44*J40</f>
        <v>1548.4799999999996</v>
      </c>
      <c r="K44" s="5">
        <f>C44*K40</f>
        <v>1619.9999999999995</v>
      </c>
      <c r="L44" s="5">
        <f>C44*L40</f>
        <v>1700.1599999999999</v>
      </c>
      <c r="M44" s="5">
        <f>C44*M40</f>
        <v>1705.4399999999996</v>
      </c>
      <c r="N44" s="5">
        <f>C44*N40</f>
        <v>1723.1999999999996</v>
      </c>
      <c r="O44" s="5">
        <f>C44*O40</f>
        <v>1742.8799999999994</v>
      </c>
      <c r="P44" s="5">
        <f>C44*P40</f>
        <v>1733.7599999999995</v>
      </c>
      <c r="Q44" s="5">
        <f>C44*Q40</f>
        <v>1711.6799999999994</v>
      </c>
      <c r="R44" s="5">
        <f>C44*R40</f>
        <v>1646.8799999999994</v>
      </c>
      <c r="S44" s="5">
        <f>C44*S40</f>
        <v>1636.3199999999995</v>
      </c>
      <c r="T44" s="5">
        <f>C44*T40</f>
        <v>1629.5999999999995</v>
      </c>
      <c r="V44" s="9">
        <v>0.14000000000000001</v>
      </c>
      <c r="W44" s="9">
        <v>0.22</v>
      </c>
      <c r="X44" s="9">
        <v>1.35</v>
      </c>
      <c r="Y44" s="9">
        <v>0.46</v>
      </c>
      <c r="Z44" s="9">
        <v>0.19</v>
      </c>
      <c r="AA44" s="9">
        <v>0.41</v>
      </c>
      <c r="AB44" s="9">
        <v>0.37</v>
      </c>
      <c r="AC44" s="9">
        <v>0.11</v>
      </c>
      <c r="AD44" s="9">
        <v>1.67</v>
      </c>
      <c r="AE44" s="9">
        <v>1.49</v>
      </c>
      <c r="AF44" s="9">
        <v>2.5</v>
      </c>
      <c r="AG44" s="15">
        <v>2.2599999999999998</v>
      </c>
      <c r="AH44" s="9">
        <v>1.61</v>
      </c>
      <c r="AI44" s="9">
        <v>2.96</v>
      </c>
    </row>
    <row r="45" spans="1:35" ht="30" customHeight="1" x14ac:dyDescent="0.3">
      <c r="A45" s="3" t="s">
        <v>6</v>
      </c>
      <c r="B45" s="3" t="s">
        <v>15</v>
      </c>
      <c r="C45" s="4" t="s">
        <v>8</v>
      </c>
      <c r="D45" s="5">
        <v>35.840000000000003</v>
      </c>
      <c r="E45" s="5">
        <f>D45-4.44</f>
        <v>31.400000000000002</v>
      </c>
      <c r="F45" s="5">
        <f>E45+0.75</f>
        <v>32.150000000000006</v>
      </c>
      <c r="G45" s="5">
        <f t="shared" si="15"/>
        <v>29.190000000000005</v>
      </c>
      <c r="H45" s="5">
        <f>G45-AH45</f>
        <v>27.580000000000005</v>
      </c>
      <c r="I45" s="5">
        <f>H45+AG45</f>
        <v>29.840000000000003</v>
      </c>
      <c r="J45" s="5">
        <f>I45+AF45</f>
        <v>32.340000000000003</v>
      </c>
      <c r="K45" s="5">
        <f>J45+AE45</f>
        <v>33.830000000000005</v>
      </c>
      <c r="L45" s="5">
        <f>K45+AD45</f>
        <v>35.500000000000007</v>
      </c>
      <c r="M45" s="5">
        <f>L45+AC45</f>
        <v>35.610000000000007</v>
      </c>
      <c r="N45" s="5">
        <f t="shared" si="2"/>
        <v>35.980000000000004</v>
      </c>
      <c r="O45" s="5">
        <f t="shared" si="3"/>
        <v>36.39</v>
      </c>
      <c r="P45" s="5">
        <f t="shared" si="4"/>
        <v>36.200000000000003</v>
      </c>
      <c r="Q45" s="5">
        <f t="shared" si="5"/>
        <v>35.74</v>
      </c>
      <c r="R45" s="5">
        <f t="shared" si="6"/>
        <v>34.39</v>
      </c>
      <c r="S45" s="5">
        <f t="shared" si="7"/>
        <v>34.17</v>
      </c>
      <c r="T45" s="5">
        <f t="shared" si="8"/>
        <v>34.03</v>
      </c>
      <c r="V45" s="9">
        <v>0.14000000000000001</v>
      </c>
      <c r="W45" s="9">
        <v>0.22</v>
      </c>
      <c r="X45" s="9">
        <v>1.35</v>
      </c>
      <c r="Y45" s="9">
        <v>0.46</v>
      </c>
      <c r="Z45" s="9">
        <v>0.19</v>
      </c>
      <c r="AA45" s="9">
        <v>0.41</v>
      </c>
      <c r="AB45" s="9">
        <v>0.37</v>
      </c>
      <c r="AC45" s="9">
        <v>0.11</v>
      </c>
      <c r="AD45" s="9">
        <v>1.67</v>
      </c>
      <c r="AE45" s="9">
        <v>1.49</v>
      </c>
      <c r="AF45" s="9">
        <v>2.5</v>
      </c>
      <c r="AG45" s="15">
        <v>2.2599999999999998</v>
      </c>
      <c r="AH45" s="9">
        <v>1.61</v>
      </c>
      <c r="AI45" s="9">
        <v>2.96</v>
      </c>
    </row>
    <row r="46" spans="1:35" ht="30" customHeight="1" x14ac:dyDescent="0.3">
      <c r="A46" s="3"/>
      <c r="B46" s="3"/>
      <c r="C46" s="4">
        <v>9</v>
      </c>
      <c r="D46" s="5">
        <f>D45*C46</f>
        <v>322.56000000000006</v>
      </c>
      <c r="E46" s="5">
        <f>E45*C46</f>
        <v>282.60000000000002</v>
      </c>
      <c r="F46" s="5">
        <f>C46*$F$45</f>
        <v>289.35000000000002</v>
      </c>
      <c r="G46" s="5">
        <f t="shared" si="15"/>
        <v>286.39000000000004</v>
      </c>
      <c r="H46" s="5">
        <f>C46*H45</f>
        <v>248.22000000000006</v>
      </c>
      <c r="I46" s="5">
        <f>C46*I45</f>
        <v>268.56000000000006</v>
      </c>
      <c r="J46" s="5">
        <f>C46*J45</f>
        <v>291.06000000000006</v>
      </c>
      <c r="K46" s="5">
        <f>C46*K45</f>
        <v>304.47000000000003</v>
      </c>
      <c r="L46" s="5">
        <f>C46*L45</f>
        <v>319.50000000000006</v>
      </c>
      <c r="M46" s="5">
        <f>C46*M45</f>
        <v>320.49000000000007</v>
      </c>
      <c r="N46" s="5">
        <f>C46*N45</f>
        <v>323.82000000000005</v>
      </c>
      <c r="O46" s="5">
        <f>C46*O45</f>
        <v>327.51</v>
      </c>
      <c r="P46" s="5">
        <f>C46*P45</f>
        <v>325.8</v>
      </c>
      <c r="Q46" s="5">
        <f>C46*Q45</f>
        <v>321.66000000000003</v>
      </c>
      <c r="R46" s="5">
        <f>C46*R45</f>
        <v>309.51</v>
      </c>
      <c r="S46" s="5">
        <f>C46*S45</f>
        <v>307.53000000000003</v>
      </c>
      <c r="T46" s="5">
        <f>C46*T45</f>
        <v>306.27</v>
      </c>
      <c r="V46" s="9">
        <v>0.14000000000000001</v>
      </c>
      <c r="W46" s="9">
        <v>0.22</v>
      </c>
      <c r="X46" s="9">
        <v>1.35</v>
      </c>
      <c r="Y46" s="9">
        <v>0.46</v>
      </c>
      <c r="Z46" s="9">
        <v>0.19</v>
      </c>
      <c r="AA46" s="9">
        <v>0.41</v>
      </c>
      <c r="AB46" s="9">
        <v>0.37</v>
      </c>
      <c r="AC46" s="9">
        <v>0.11</v>
      </c>
      <c r="AD46" s="9">
        <v>1.67</v>
      </c>
      <c r="AE46" s="9">
        <v>1.49</v>
      </c>
      <c r="AF46" s="9">
        <v>2.5</v>
      </c>
      <c r="AG46" s="15">
        <v>2.2599999999999998</v>
      </c>
      <c r="AH46" s="9">
        <v>1.61</v>
      </c>
      <c r="AI46" s="9">
        <v>2.96</v>
      </c>
    </row>
    <row r="47" spans="1:35" ht="30" customHeight="1" x14ac:dyDescent="0.3">
      <c r="A47" s="3"/>
      <c r="B47" s="3"/>
      <c r="C47" s="4">
        <v>14</v>
      </c>
      <c r="D47" s="5">
        <f>D45*C47</f>
        <v>501.76000000000005</v>
      </c>
      <c r="E47" s="5">
        <f>E45*C47</f>
        <v>439.6</v>
      </c>
      <c r="F47" s="5">
        <f t="shared" ref="F47:F49" si="16">C47*$F$45</f>
        <v>450.10000000000008</v>
      </c>
      <c r="G47" s="5">
        <f t="shared" si="15"/>
        <v>447.1400000000001</v>
      </c>
      <c r="H47" s="5">
        <f>H45*C47</f>
        <v>386.12000000000006</v>
      </c>
      <c r="I47" s="5">
        <f>C47*I45</f>
        <v>417.76000000000005</v>
      </c>
      <c r="J47" s="5">
        <f>C47*J45</f>
        <v>452.76000000000005</v>
      </c>
      <c r="K47" s="5">
        <f>C47*K45</f>
        <v>473.62000000000006</v>
      </c>
      <c r="L47" s="5">
        <f>C47*L45</f>
        <v>497.00000000000011</v>
      </c>
      <c r="M47" s="5">
        <f>C47*M45</f>
        <v>498.54000000000008</v>
      </c>
      <c r="N47" s="5">
        <f>C47*N45</f>
        <v>503.72</v>
      </c>
      <c r="O47" s="5">
        <f>C47*O45</f>
        <v>509.46000000000004</v>
      </c>
      <c r="P47" s="5">
        <f>C47*P45</f>
        <v>506.80000000000007</v>
      </c>
      <c r="Q47" s="5">
        <f>C47*Q45</f>
        <v>500.36</v>
      </c>
      <c r="R47" s="5">
        <f>C47*R45</f>
        <v>481.46000000000004</v>
      </c>
      <c r="S47" s="5">
        <f>C47*S45</f>
        <v>478.38</v>
      </c>
      <c r="T47" s="5">
        <f>C47*T45</f>
        <v>476.42</v>
      </c>
      <c r="V47" s="9">
        <v>0.14000000000000001</v>
      </c>
      <c r="W47" s="9">
        <v>0.22</v>
      </c>
      <c r="X47" s="9">
        <v>1.35</v>
      </c>
      <c r="Y47" s="9">
        <v>0.46</v>
      </c>
      <c r="Z47" s="9">
        <v>0.19</v>
      </c>
      <c r="AA47" s="9">
        <v>0.41</v>
      </c>
      <c r="AB47" s="9">
        <v>0.37</v>
      </c>
      <c r="AC47" s="9">
        <v>0.11</v>
      </c>
      <c r="AD47" s="9">
        <v>1.67</v>
      </c>
      <c r="AE47" s="9">
        <v>1.49</v>
      </c>
      <c r="AF47" s="9">
        <v>2.5</v>
      </c>
      <c r="AG47" s="15">
        <v>2.2599999999999998</v>
      </c>
      <c r="AH47" s="9">
        <v>1.61</v>
      </c>
      <c r="AI47" s="9">
        <v>2.96</v>
      </c>
    </row>
    <row r="48" spans="1:35" ht="30" customHeight="1" x14ac:dyDescent="0.3">
      <c r="A48" s="3"/>
      <c r="B48" s="3"/>
      <c r="C48" s="4">
        <v>19</v>
      </c>
      <c r="D48" s="5">
        <f>D45*C48</f>
        <v>680.96</v>
      </c>
      <c r="E48" s="5">
        <f>E45*C48</f>
        <v>596.6</v>
      </c>
      <c r="F48" s="5">
        <f t="shared" si="16"/>
        <v>610.85000000000014</v>
      </c>
      <c r="G48" s="5">
        <f t="shared" si="15"/>
        <v>607.8900000000001</v>
      </c>
      <c r="H48" s="5">
        <f>C48*H45</f>
        <v>524.0200000000001</v>
      </c>
      <c r="I48" s="5">
        <f>C48*I45</f>
        <v>566.96</v>
      </c>
      <c r="J48" s="5">
        <f>C48*J45</f>
        <v>614.46</v>
      </c>
      <c r="K48" s="5">
        <f>C48*K45</f>
        <v>642.7700000000001</v>
      </c>
      <c r="L48" s="5">
        <f>C48*L45</f>
        <v>674.50000000000011</v>
      </c>
      <c r="M48" s="5">
        <f>C48*M45</f>
        <v>676.59000000000015</v>
      </c>
      <c r="N48" s="5">
        <f>C48*N45</f>
        <v>683.62000000000012</v>
      </c>
      <c r="O48" s="5">
        <f>C48*O45</f>
        <v>691.41</v>
      </c>
      <c r="P48" s="5">
        <f>C48*P45</f>
        <v>687.80000000000007</v>
      </c>
      <c r="Q48" s="5">
        <f>C48*Q45</f>
        <v>679.06000000000006</v>
      </c>
      <c r="R48" s="5">
        <f>C48*R45</f>
        <v>653.41</v>
      </c>
      <c r="S48" s="5">
        <f>C48*S45</f>
        <v>649.23</v>
      </c>
      <c r="T48" s="5">
        <f>C48*T45</f>
        <v>646.57000000000005</v>
      </c>
      <c r="V48" s="9">
        <v>0.14000000000000001</v>
      </c>
      <c r="W48" s="9">
        <v>0.22</v>
      </c>
      <c r="X48" s="9">
        <v>1.35</v>
      </c>
      <c r="Y48" s="9">
        <v>0.46</v>
      </c>
      <c r="Z48" s="9">
        <v>0.19</v>
      </c>
      <c r="AA48" s="9">
        <v>0.41</v>
      </c>
      <c r="AB48" s="9">
        <v>0.37</v>
      </c>
      <c r="AC48" s="9">
        <v>0.11</v>
      </c>
      <c r="AD48" s="9">
        <v>1.67</v>
      </c>
      <c r="AE48" s="9">
        <v>1.49</v>
      </c>
      <c r="AF48" s="9">
        <v>2.5</v>
      </c>
      <c r="AG48" s="15">
        <v>2.2599999999999998</v>
      </c>
      <c r="AH48" s="9">
        <v>1.61</v>
      </c>
      <c r="AI48" s="9">
        <v>2.96</v>
      </c>
    </row>
    <row r="49" spans="1:35" ht="30" customHeight="1" x14ac:dyDescent="0.3">
      <c r="A49" s="3"/>
      <c r="B49" s="3"/>
      <c r="C49" s="4">
        <v>48</v>
      </c>
      <c r="D49" s="5">
        <f>D45*C49</f>
        <v>1720.3200000000002</v>
      </c>
      <c r="E49" s="5">
        <f>E45*C49</f>
        <v>1507.2</v>
      </c>
      <c r="F49" s="5">
        <f t="shared" si="16"/>
        <v>1543.2000000000003</v>
      </c>
      <c r="G49" s="5">
        <f t="shared" si="15"/>
        <v>1540.2400000000002</v>
      </c>
      <c r="H49" s="5">
        <f>H45*C49</f>
        <v>1323.8400000000001</v>
      </c>
      <c r="I49" s="5">
        <f>C49*I45</f>
        <v>1432.3200000000002</v>
      </c>
      <c r="J49" s="5">
        <f>C49*J45</f>
        <v>1552.3200000000002</v>
      </c>
      <c r="K49" s="5">
        <f>C49*K45</f>
        <v>1623.8400000000001</v>
      </c>
      <c r="L49" s="5">
        <f>C49*L45</f>
        <v>1704.0000000000005</v>
      </c>
      <c r="M49" s="5">
        <f>C49*M45</f>
        <v>1709.2800000000002</v>
      </c>
      <c r="N49" s="5">
        <f>C49*N45</f>
        <v>1727.0400000000002</v>
      </c>
      <c r="O49" s="5">
        <f>C49*O45</f>
        <v>1746.72</v>
      </c>
      <c r="P49" s="5">
        <f>C49*P45</f>
        <v>1737.6000000000001</v>
      </c>
      <c r="Q49" s="5">
        <f>C49*Q45</f>
        <v>1715.52</v>
      </c>
      <c r="R49" s="5">
        <f>C49*R45</f>
        <v>1650.72</v>
      </c>
      <c r="S49" s="5">
        <f>C49*S45</f>
        <v>1640.16</v>
      </c>
      <c r="T49" s="5">
        <f>C49*T45</f>
        <v>1633.44</v>
      </c>
      <c r="V49" s="9">
        <v>0.14000000000000001</v>
      </c>
      <c r="W49" s="9">
        <v>0.22</v>
      </c>
      <c r="X49" s="9">
        <v>1.35</v>
      </c>
      <c r="Y49" s="9">
        <v>0.46</v>
      </c>
      <c r="Z49" s="9">
        <v>0.19</v>
      </c>
      <c r="AA49" s="9">
        <v>0.41</v>
      </c>
      <c r="AB49" s="9">
        <v>0.37</v>
      </c>
      <c r="AC49" s="9">
        <v>0.11</v>
      </c>
      <c r="AD49" s="9">
        <v>1.67</v>
      </c>
      <c r="AE49" s="9">
        <v>1.49</v>
      </c>
      <c r="AF49" s="9">
        <v>2.5</v>
      </c>
      <c r="AG49" s="15">
        <v>2.2599999999999998</v>
      </c>
      <c r="AH49" s="9">
        <v>1.61</v>
      </c>
      <c r="AI49" s="9">
        <v>2.96</v>
      </c>
    </row>
    <row r="50" spans="1:35" ht="30" customHeight="1" x14ac:dyDescent="0.3">
      <c r="A50" s="3" t="s">
        <v>6</v>
      </c>
      <c r="B50" s="3" t="s">
        <v>16</v>
      </c>
      <c r="C50" s="4" t="s">
        <v>8</v>
      </c>
      <c r="D50" s="5">
        <v>35.71</v>
      </c>
      <c r="E50" s="5">
        <f>D50-4.44</f>
        <v>31.27</v>
      </c>
      <c r="F50" s="5">
        <f>E50+0.75</f>
        <v>32.019999999999996</v>
      </c>
      <c r="G50" s="5">
        <f t="shared" si="15"/>
        <v>29.059999999999995</v>
      </c>
      <c r="H50" s="5">
        <f>G50-AH50</f>
        <v>27.449999999999996</v>
      </c>
      <c r="I50" s="5">
        <f>H50+AG50</f>
        <v>29.709999999999994</v>
      </c>
      <c r="J50" s="5">
        <f>I50+AF50</f>
        <v>32.209999999999994</v>
      </c>
      <c r="K50" s="5">
        <f>J50+AE50</f>
        <v>33.699999999999996</v>
      </c>
      <c r="L50" s="5">
        <f>K50+AD50</f>
        <v>35.369999999999997</v>
      </c>
      <c r="M50" s="5">
        <f>L50+AC50</f>
        <v>35.479999999999997</v>
      </c>
      <c r="N50" s="5">
        <f t="shared" si="2"/>
        <v>35.849999999999994</v>
      </c>
      <c r="O50" s="5">
        <f t="shared" si="3"/>
        <v>36.259999999999991</v>
      </c>
      <c r="P50" s="5">
        <f t="shared" si="4"/>
        <v>36.069999999999993</v>
      </c>
      <c r="Q50" s="5">
        <f t="shared" si="5"/>
        <v>35.609999999999992</v>
      </c>
      <c r="R50" s="5">
        <f t="shared" si="6"/>
        <v>34.259999999999991</v>
      </c>
      <c r="S50" s="5">
        <f t="shared" si="7"/>
        <v>34.039999999999992</v>
      </c>
      <c r="T50" s="5">
        <f t="shared" si="8"/>
        <v>33.899999999999991</v>
      </c>
      <c r="V50" s="9">
        <v>0.14000000000000001</v>
      </c>
      <c r="W50" s="9">
        <v>0.22</v>
      </c>
      <c r="X50" s="9">
        <v>1.35</v>
      </c>
      <c r="Y50" s="9">
        <v>0.46</v>
      </c>
      <c r="Z50" s="9">
        <v>0.19</v>
      </c>
      <c r="AA50" s="9">
        <v>0.41</v>
      </c>
      <c r="AB50" s="9">
        <v>0.37</v>
      </c>
      <c r="AC50" s="9">
        <v>0.11</v>
      </c>
      <c r="AD50" s="9">
        <v>1.67</v>
      </c>
      <c r="AE50" s="9">
        <v>1.49</v>
      </c>
      <c r="AF50" s="9">
        <v>2.5</v>
      </c>
      <c r="AG50" s="15">
        <v>2.2599999999999998</v>
      </c>
      <c r="AH50" s="9">
        <v>1.61</v>
      </c>
      <c r="AI50" s="9">
        <v>2.96</v>
      </c>
    </row>
    <row r="51" spans="1:35" ht="30" customHeight="1" x14ac:dyDescent="0.3">
      <c r="A51" s="3"/>
      <c r="B51" s="3"/>
      <c r="C51" s="4">
        <v>9</v>
      </c>
      <c r="D51" s="5">
        <f>D50*C51</f>
        <v>321.39</v>
      </c>
      <c r="E51" s="5">
        <f>E50*C51</f>
        <v>281.43</v>
      </c>
      <c r="F51" s="5">
        <f>C51*$F$50</f>
        <v>288.17999999999995</v>
      </c>
      <c r="G51" s="5">
        <f t="shared" si="15"/>
        <v>285.21999999999997</v>
      </c>
      <c r="H51" s="5">
        <f>C51*H50</f>
        <v>247.04999999999995</v>
      </c>
      <c r="I51" s="5">
        <f>C51*I50</f>
        <v>267.38999999999993</v>
      </c>
      <c r="J51" s="5">
        <f>C51*J50</f>
        <v>289.88999999999993</v>
      </c>
      <c r="K51" s="5">
        <f>C51*K50</f>
        <v>303.29999999999995</v>
      </c>
      <c r="L51" s="5">
        <f>C51*L50</f>
        <v>318.33</v>
      </c>
      <c r="M51" s="5">
        <f>C51*M50</f>
        <v>319.32</v>
      </c>
      <c r="N51" s="5">
        <f>C51*N50</f>
        <v>322.64999999999998</v>
      </c>
      <c r="O51" s="5">
        <f>C51*O50</f>
        <v>326.33999999999992</v>
      </c>
      <c r="P51" s="5">
        <f>C51*P50</f>
        <v>324.62999999999994</v>
      </c>
      <c r="Q51" s="5">
        <f>C51*Q50</f>
        <v>320.48999999999995</v>
      </c>
      <c r="R51" s="5">
        <f>C51*R50</f>
        <v>308.33999999999992</v>
      </c>
      <c r="S51" s="5">
        <f>C51*S50</f>
        <v>306.3599999999999</v>
      </c>
      <c r="T51" s="5">
        <f>C51*T50</f>
        <v>305.09999999999991</v>
      </c>
      <c r="V51" s="9">
        <v>0.14000000000000001</v>
      </c>
      <c r="W51" s="9">
        <v>0.22</v>
      </c>
      <c r="X51" s="9">
        <v>1.35</v>
      </c>
      <c r="Y51" s="9">
        <v>0.46</v>
      </c>
      <c r="Z51" s="9">
        <v>0.19</v>
      </c>
      <c r="AA51" s="9">
        <v>0.41</v>
      </c>
      <c r="AB51" s="9">
        <v>0.37</v>
      </c>
      <c r="AC51" s="9">
        <v>0.11</v>
      </c>
      <c r="AD51" s="9">
        <v>1.67</v>
      </c>
      <c r="AE51" s="9">
        <v>1.49</v>
      </c>
      <c r="AF51" s="9">
        <v>2.5</v>
      </c>
      <c r="AG51" s="15">
        <v>2.2599999999999998</v>
      </c>
      <c r="AH51" s="9">
        <v>1.61</v>
      </c>
      <c r="AI51" s="9">
        <v>2.96</v>
      </c>
    </row>
    <row r="52" spans="1:35" ht="30" customHeight="1" x14ac:dyDescent="0.3">
      <c r="A52" s="3"/>
      <c r="B52" s="3"/>
      <c r="C52" s="4">
        <v>14</v>
      </c>
      <c r="D52" s="5">
        <f>D50*C52</f>
        <v>499.94</v>
      </c>
      <c r="E52" s="5">
        <f>E50*C52</f>
        <v>437.78</v>
      </c>
      <c r="F52" s="5">
        <f t="shared" ref="F52:F54" si="17">C52*$F$50</f>
        <v>448.28</v>
      </c>
      <c r="G52" s="5">
        <f t="shared" si="15"/>
        <v>445.32</v>
      </c>
      <c r="H52" s="5">
        <f>C52*H50</f>
        <v>384.29999999999995</v>
      </c>
      <c r="I52" s="5">
        <f>C52*I50</f>
        <v>415.93999999999994</v>
      </c>
      <c r="J52" s="5">
        <f>C52*J50</f>
        <v>450.93999999999994</v>
      </c>
      <c r="K52" s="5">
        <f>C52*K50</f>
        <v>471.79999999999995</v>
      </c>
      <c r="L52" s="5">
        <f>C52*L50</f>
        <v>495.17999999999995</v>
      </c>
      <c r="M52" s="5">
        <f>C52*M50</f>
        <v>496.71999999999997</v>
      </c>
      <c r="N52" s="5">
        <f>C52*N50</f>
        <v>501.89999999999992</v>
      </c>
      <c r="O52" s="5">
        <f>C52*O50</f>
        <v>507.63999999999987</v>
      </c>
      <c r="P52" s="5">
        <f>C52*P50</f>
        <v>504.9799999999999</v>
      </c>
      <c r="Q52" s="5">
        <f>C52*Q50</f>
        <v>498.53999999999991</v>
      </c>
      <c r="R52" s="5">
        <f>C52*R50</f>
        <v>479.63999999999987</v>
      </c>
      <c r="S52" s="5">
        <f>C52*S50</f>
        <v>476.55999999999989</v>
      </c>
      <c r="T52" s="5">
        <f>C52*T50</f>
        <v>474.59999999999991</v>
      </c>
      <c r="V52" s="9">
        <v>0.14000000000000001</v>
      </c>
      <c r="W52" s="9">
        <v>0.22</v>
      </c>
      <c r="X52" s="9">
        <v>1.35</v>
      </c>
      <c r="Y52" s="9">
        <v>0.46</v>
      </c>
      <c r="Z52" s="9">
        <v>0.19</v>
      </c>
      <c r="AA52" s="9">
        <v>0.41</v>
      </c>
      <c r="AB52" s="9">
        <v>0.37</v>
      </c>
      <c r="AC52" s="9">
        <v>0.11</v>
      </c>
      <c r="AD52" s="9">
        <v>1.67</v>
      </c>
      <c r="AE52" s="9">
        <v>1.49</v>
      </c>
      <c r="AF52" s="9">
        <v>2.5</v>
      </c>
      <c r="AG52" s="15">
        <v>2.2599999999999998</v>
      </c>
      <c r="AH52" s="9">
        <v>1.61</v>
      </c>
      <c r="AI52" s="9">
        <v>2.96</v>
      </c>
    </row>
    <row r="53" spans="1:35" ht="30" customHeight="1" x14ac:dyDescent="0.3">
      <c r="A53" s="3"/>
      <c r="B53" s="3"/>
      <c r="C53" s="4">
        <v>19</v>
      </c>
      <c r="D53" s="5">
        <f>D50*C53</f>
        <v>678.49</v>
      </c>
      <c r="E53" s="5">
        <f>E50*C53</f>
        <v>594.13</v>
      </c>
      <c r="F53" s="5">
        <f t="shared" si="17"/>
        <v>608.37999999999988</v>
      </c>
      <c r="G53" s="5">
        <f t="shared" si="15"/>
        <v>605.41999999999985</v>
      </c>
      <c r="H53" s="5">
        <f>C53*H50</f>
        <v>521.54999999999995</v>
      </c>
      <c r="I53" s="5">
        <f>C53*I50</f>
        <v>564.4899999999999</v>
      </c>
      <c r="J53" s="5">
        <f>C53*J50</f>
        <v>611.9899999999999</v>
      </c>
      <c r="K53" s="5">
        <f>C53*K50</f>
        <v>640.29999999999995</v>
      </c>
      <c r="L53" s="5">
        <f>C53*L50</f>
        <v>672.03</v>
      </c>
      <c r="M53" s="5">
        <f>C53*M50</f>
        <v>674.11999999999989</v>
      </c>
      <c r="N53" s="5">
        <f>C53*N50</f>
        <v>681.14999999999986</v>
      </c>
      <c r="O53" s="5">
        <f>C53*O50</f>
        <v>688.93999999999983</v>
      </c>
      <c r="P53" s="5">
        <f>C53*P50</f>
        <v>685.32999999999993</v>
      </c>
      <c r="Q53" s="5">
        <f>C53*Q50</f>
        <v>676.5899999999998</v>
      </c>
      <c r="R53" s="5">
        <f>C53*R50</f>
        <v>650.93999999999983</v>
      </c>
      <c r="S53" s="5">
        <f>C53*S50</f>
        <v>646.75999999999988</v>
      </c>
      <c r="T53" s="5">
        <f>C53*T50</f>
        <v>644.0999999999998</v>
      </c>
      <c r="V53" s="9">
        <v>0.14000000000000001</v>
      </c>
      <c r="W53" s="9">
        <v>0.22</v>
      </c>
      <c r="X53" s="9">
        <v>1.35</v>
      </c>
      <c r="Y53" s="9">
        <v>0.46</v>
      </c>
      <c r="Z53" s="9">
        <v>0.19</v>
      </c>
      <c r="AA53" s="9">
        <v>0.41</v>
      </c>
      <c r="AB53" s="9">
        <v>0.37</v>
      </c>
      <c r="AC53" s="9">
        <v>0.11</v>
      </c>
      <c r="AD53" s="9">
        <v>1.67</v>
      </c>
      <c r="AE53" s="9">
        <v>1.49</v>
      </c>
      <c r="AF53" s="9">
        <v>2.5</v>
      </c>
      <c r="AG53" s="15">
        <v>2.2599999999999998</v>
      </c>
      <c r="AH53" s="9">
        <v>1.61</v>
      </c>
      <c r="AI53" s="9">
        <v>2.96</v>
      </c>
    </row>
    <row r="54" spans="1:35" ht="30" customHeight="1" x14ac:dyDescent="0.3">
      <c r="A54" s="3"/>
      <c r="B54" s="3"/>
      <c r="C54" s="4">
        <v>48</v>
      </c>
      <c r="D54" s="5">
        <f>D50*C54</f>
        <v>1714.08</v>
      </c>
      <c r="E54" s="5">
        <f>E50*C54</f>
        <v>1500.96</v>
      </c>
      <c r="F54" s="5">
        <f t="shared" si="17"/>
        <v>1536.9599999999998</v>
      </c>
      <c r="G54" s="5">
        <f t="shared" si="15"/>
        <v>1533.9999999999998</v>
      </c>
      <c r="H54" s="5">
        <f>C54*H50</f>
        <v>1317.6</v>
      </c>
      <c r="I54" s="5">
        <f>C54*I50</f>
        <v>1426.0799999999997</v>
      </c>
      <c r="J54" s="5">
        <f>C54*J50</f>
        <v>1546.0799999999997</v>
      </c>
      <c r="K54" s="5">
        <f>C54*K50</f>
        <v>1617.6</v>
      </c>
      <c r="L54" s="5">
        <f>C54*L50</f>
        <v>1697.7599999999998</v>
      </c>
      <c r="M54" s="5">
        <f>C54*M50</f>
        <v>1703.04</v>
      </c>
      <c r="N54" s="5">
        <f>C54*N50</f>
        <v>1720.7999999999997</v>
      </c>
      <c r="O54" s="5">
        <f>C54*O50</f>
        <v>1740.4799999999996</v>
      </c>
      <c r="P54" s="5">
        <f>C54*P50</f>
        <v>1731.3599999999997</v>
      </c>
      <c r="Q54" s="5">
        <f>C54*Q50</f>
        <v>1709.2799999999997</v>
      </c>
      <c r="R54" s="5">
        <f>C54*R50</f>
        <v>1644.4799999999996</v>
      </c>
      <c r="S54" s="5">
        <f>C54*S50</f>
        <v>1633.9199999999996</v>
      </c>
      <c r="T54" s="5">
        <f>C54*T50</f>
        <v>1627.1999999999996</v>
      </c>
      <c r="V54" s="9">
        <v>0.14000000000000001</v>
      </c>
      <c r="W54" s="9">
        <v>0.22</v>
      </c>
      <c r="X54" s="9">
        <v>1.35</v>
      </c>
      <c r="Y54" s="9">
        <v>0.46</v>
      </c>
      <c r="Z54" s="9">
        <v>0.19</v>
      </c>
      <c r="AA54" s="9">
        <v>0.41</v>
      </c>
      <c r="AB54" s="9">
        <v>0.37</v>
      </c>
      <c r="AC54" s="9">
        <v>0.11</v>
      </c>
      <c r="AD54" s="9">
        <v>1.67</v>
      </c>
      <c r="AE54" s="9">
        <v>1.49</v>
      </c>
      <c r="AF54" s="9">
        <v>2.5</v>
      </c>
      <c r="AG54" s="15">
        <v>2.2599999999999998</v>
      </c>
      <c r="AH54" s="9">
        <v>1.61</v>
      </c>
      <c r="AI54" s="9">
        <v>2.96</v>
      </c>
    </row>
    <row r="55" spans="1:35" ht="30" customHeight="1" x14ac:dyDescent="0.3">
      <c r="A55" s="3" t="s">
        <v>17</v>
      </c>
      <c r="B55" s="3" t="s">
        <v>7</v>
      </c>
      <c r="C55" s="4" t="s">
        <v>8</v>
      </c>
      <c r="D55" s="5">
        <v>35.74</v>
      </c>
      <c r="E55" s="5">
        <f>D55-4.44</f>
        <v>31.3</v>
      </c>
      <c r="F55" s="5">
        <f>E55+0.75</f>
        <v>32.049999999999997</v>
      </c>
      <c r="G55" s="5">
        <f t="shared" si="15"/>
        <v>29.089999999999996</v>
      </c>
      <c r="H55" s="5">
        <f>G55-AH55</f>
        <v>27.479999999999997</v>
      </c>
      <c r="I55" s="5">
        <f>H55+AG55</f>
        <v>29.739999999999995</v>
      </c>
      <c r="J55" s="5">
        <f>I55+AF55</f>
        <v>32.239999999999995</v>
      </c>
      <c r="K55" s="5">
        <f>J55+AE55</f>
        <v>33.729999999999997</v>
      </c>
      <c r="L55" s="5">
        <f>K55+AD55</f>
        <v>35.4</v>
      </c>
      <c r="M55" s="5">
        <f>L55+AC55</f>
        <v>35.51</v>
      </c>
      <c r="N55" s="5">
        <f t="shared" si="2"/>
        <v>35.879999999999995</v>
      </c>
      <c r="O55" s="5">
        <f t="shared" si="3"/>
        <v>36.289999999999992</v>
      </c>
      <c r="P55" s="5">
        <f t="shared" si="4"/>
        <v>36.099999999999994</v>
      </c>
      <c r="Q55" s="5">
        <f t="shared" si="5"/>
        <v>35.639999999999993</v>
      </c>
      <c r="R55" s="5">
        <f t="shared" si="6"/>
        <v>34.289999999999992</v>
      </c>
      <c r="S55" s="5">
        <f>R55-W55</f>
        <v>34.069999999999993</v>
      </c>
      <c r="T55" s="5">
        <f t="shared" si="8"/>
        <v>33.929999999999993</v>
      </c>
      <c r="V55" s="9">
        <v>0.14000000000000001</v>
      </c>
      <c r="W55" s="9">
        <v>0.22</v>
      </c>
      <c r="X55" s="9">
        <v>1.35</v>
      </c>
      <c r="Y55" s="9">
        <v>0.46</v>
      </c>
      <c r="Z55" s="9">
        <v>0.19</v>
      </c>
      <c r="AA55" s="9">
        <v>0.41</v>
      </c>
      <c r="AB55" s="9">
        <v>0.37</v>
      </c>
      <c r="AC55" s="9">
        <v>0.11</v>
      </c>
      <c r="AD55" s="9">
        <v>1.67</v>
      </c>
      <c r="AE55" s="9">
        <v>1.49</v>
      </c>
      <c r="AF55" s="9">
        <v>2.5</v>
      </c>
      <c r="AG55" s="15">
        <v>2.2599999999999998</v>
      </c>
      <c r="AH55" s="9">
        <v>1.61</v>
      </c>
      <c r="AI55" s="9">
        <v>2.96</v>
      </c>
    </row>
    <row r="56" spans="1:35" ht="30" customHeight="1" x14ac:dyDescent="0.3">
      <c r="A56" s="3"/>
      <c r="B56" s="3"/>
      <c r="C56" s="4">
        <v>9</v>
      </c>
      <c r="D56" s="5">
        <f>D55*C56</f>
        <v>321.66000000000003</v>
      </c>
      <c r="E56" s="5">
        <f>E55*C56</f>
        <v>281.7</v>
      </c>
      <c r="F56" s="5">
        <f>C56*$F$55</f>
        <v>288.45</v>
      </c>
      <c r="G56" s="5">
        <f t="shared" si="15"/>
        <v>285.49</v>
      </c>
      <c r="H56" s="5">
        <f>C56*H55</f>
        <v>247.31999999999996</v>
      </c>
      <c r="I56" s="5">
        <f>C56*I55</f>
        <v>267.65999999999997</v>
      </c>
      <c r="J56" s="5">
        <f>C56*J55</f>
        <v>290.15999999999997</v>
      </c>
      <c r="K56" s="5">
        <f>C56*K55</f>
        <v>303.57</v>
      </c>
      <c r="L56" s="5">
        <f>C56*L55</f>
        <v>318.59999999999997</v>
      </c>
      <c r="M56" s="5">
        <f>C56*M55</f>
        <v>319.58999999999997</v>
      </c>
      <c r="N56" s="5">
        <f>C56*N55</f>
        <v>322.91999999999996</v>
      </c>
      <c r="O56" s="5">
        <f>C56*O55</f>
        <v>326.6099999999999</v>
      </c>
      <c r="P56" s="5">
        <f>C56*P55</f>
        <v>324.89999999999998</v>
      </c>
      <c r="Q56" s="5">
        <f>C56*Q55</f>
        <v>320.75999999999993</v>
      </c>
      <c r="R56" s="5">
        <f>C56*R55</f>
        <v>308.6099999999999</v>
      </c>
      <c r="S56" s="5">
        <f>C56*S55</f>
        <v>306.62999999999994</v>
      </c>
      <c r="T56" s="5">
        <f>C56*T55</f>
        <v>305.36999999999995</v>
      </c>
      <c r="V56" s="9">
        <v>0.14000000000000001</v>
      </c>
      <c r="W56" s="9">
        <v>0.22</v>
      </c>
      <c r="X56" s="9">
        <v>1.35</v>
      </c>
      <c r="Y56" s="9">
        <v>0.46</v>
      </c>
      <c r="Z56" s="9">
        <v>0.19</v>
      </c>
      <c r="AA56" s="9">
        <v>0.41</v>
      </c>
      <c r="AB56" s="9">
        <v>0.37</v>
      </c>
      <c r="AC56" s="9">
        <v>0.11</v>
      </c>
      <c r="AD56" s="9">
        <v>1.67</v>
      </c>
      <c r="AE56" s="9">
        <v>1.49</v>
      </c>
      <c r="AF56" s="9">
        <v>2.5</v>
      </c>
      <c r="AG56" s="15">
        <v>2.2599999999999998</v>
      </c>
      <c r="AH56" s="9">
        <v>1.61</v>
      </c>
      <c r="AI56" s="9">
        <v>2.96</v>
      </c>
    </row>
    <row r="57" spans="1:35" ht="30" customHeight="1" x14ac:dyDescent="0.3">
      <c r="A57" s="3"/>
      <c r="B57" s="3"/>
      <c r="C57" s="4">
        <v>14</v>
      </c>
      <c r="D57" s="5">
        <f>D55*C57</f>
        <v>500.36</v>
      </c>
      <c r="E57" s="5">
        <f>E55*C57</f>
        <v>438.2</v>
      </c>
      <c r="F57" s="5">
        <f t="shared" ref="F57:F59" si="18">C57*$F$55</f>
        <v>448.69999999999993</v>
      </c>
      <c r="G57" s="5">
        <f t="shared" si="15"/>
        <v>445.73999999999995</v>
      </c>
      <c r="H57" s="5">
        <f>C57*H55</f>
        <v>384.71999999999997</v>
      </c>
      <c r="I57" s="5">
        <f>I55*C57</f>
        <v>416.3599999999999</v>
      </c>
      <c r="J57" s="5">
        <f>C57*J55</f>
        <v>451.3599999999999</v>
      </c>
      <c r="K57" s="5">
        <f>C57*K55</f>
        <v>472.21999999999997</v>
      </c>
      <c r="L57" s="5">
        <f>C57*L55</f>
        <v>495.59999999999997</v>
      </c>
      <c r="M57" s="5">
        <f>C57*M55</f>
        <v>497.14</v>
      </c>
      <c r="N57" s="5">
        <f>C57*N55</f>
        <v>502.31999999999994</v>
      </c>
      <c r="O57" s="5">
        <f>C57*O55</f>
        <v>508.05999999999989</v>
      </c>
      <c r="P57" s="5">
        <f>C57*P55</f>
        <v>505.39999999999992</v>
      </c>
      <c r="Q57" s="5">
        <f>C57*Q55</f>
        <v>498.95999999999992</v>
      </c>
      <c r="R57" s="5">
        <f>C57*R55</f>
        <v>480.05999999999989</v>
      </c>
      <c r="S57" s="5">
        <f>C57*S55</f>
        <v>476.9799999999999</v>
      </c>
      <c r="T57" s="5">
        <f>C57*T55</f>
        <v>475.01999999999987</v>
      </c>
      <c r="V57" s="9">
        <v>0.14000000000000001</v>
      </c>
      <c r="W57" s="9">
        <v>0.22</v>
      </c>
      <c r="X57" s="9">
        <v>1.35</v>
      </c>
      <c r="Y57" s="9">
        <v>0.46</v>
      </c>
      <c r="Z57" s="9">
        <v>0.19</v>
      </c>
      <c r="AA57" s="9">
        <v>0.41</v>
      </c>
      <c r="AB57" s="9">
        <v>0.37</v>
      </c>
      <c r="AC57" s="9">
        <v>0.11</v>
      </c>
      <c r="AD57" s="9">
        <v>1.67</v>
      </c>
      <c r="AE57" s="9">
        <v>1.49</v>
      </c>
      <c r="AF57" s="9">
        <v>2.5</v>
      </c>
      <c r="AG57" s="15">
        <v>2.2599999999999998</v>
      </c>
      <c r="AH57" s="9">
        <v>1.61</v>
      </c>
      <c r="AI57" s="9">
        <v>2.96</v>
      </c>
    </row>
    <row r="58" spans="1:35" ht="30" customHeight="1" x14ac:dyDescent="0.3">
      <c r="A58" s="3"/>
      <c r="B58" s="3"/>
      <c r="C58" s="4">
        <v>19</v>
      </c>
      <c r="D58" s="5">
        <f>D55*C58</f>
        <v>679.06000000000006</v>
      </c>
      <c r="E58" s="5">
        <f>E55*C58</f>
        <v>594.70000000000005</v>
      </c>
      <c r="F58" s="5">
        <f t="shared" si="18"/>
        <v>608.94999999999993</v>
      </c>
      <c r="G58" s="5">
        <f t="shared" si="15"/>
        <v>605.9899999999999</v>
      </c>
      <c r="H58" s="5">
        <f>C58*H55</f>
        <v>522.11999999999989</v>
      </c>
      <c r="I58" s="5">
        <f>C58*I55</f>
        <v>565.05999999999995</v>
      </c>
      <c r="J58" s="5">
        <f>C58*J55</f>
        <v>612.55999999999995</v>
      </c>
      <c r="K58" s="5">
        <f>C58*K55</f>
        <v>640.86999999999989</v>
      </c>
      <c r="L58" s="5">
        <f>C58*L55</f>
        <v>672.6</v>
      </c>
      <c r="M58" s="5">
        <f>C58*M55</f>
        <v>674.68999999999994</v>
      </c>
      <c r="N58" s="5">
        <f>C58*N55</f>
        <v>681.71999999999991</v>
      </c>
      <c r="O58" s="5">
        <f>C58*O55</f>
        <v>689.50999999999988</v>
      </c>
      <c r="P58" s="5">
        <f>C58*P55</f>
        <v>685.89999999999986</v>
      </c>
      <c r="Q58" s="5">
        <f>C58*Q55</f>
        <v>677.15999999999985</v>
      </c>
      <c r="R58" s="5">
        <f>C58*R55</f>
        <v>651.50999999999988</v>
      </c>
      <c r="S58" s="5">
        <f>C58*S55</f>
        <v>647.32999999999993</v>
      </c>
      <c r="T58" s="5">
        <f>C58*T55</f>
        <v>644.66999999999985</v>
      </c>
      <c r="V58" s="9">
        <v>0.14000000000000001</v>
      </c>
      <c r="W58" s="9">
        <v>0.22</v>
      </c>
      <c r="X58" s="9">
        <v>1.35</v>
      </c>
      <c r="Y58" s="9">
        <v>0.46</v>
      </c>
      <c r="Z58" s="9">
        <v>0.19</v>
      </c>
      <c r="AA58" s="9">
        <v>0.41</v>
      </c>
      <c r="AB58" s="9">
        <v>0.37</v>
      </c>
      <c r="AC58" s="9">
        <v>0.11</v>
      </c>
      <c r="AD58" s="9">
        <v>1.67</v>
      </c>
      <c r="AE58" s="9">
        <v>1.49</v>
      </c>
      <c r="AF58" s="9">
        <v>2.5</v>
      </c>
      <c r="AG58" s="15">
        <v>2.2599999999999998</v>
      </c>
      <c r="AH58" s="9">
        <v>1.61</v>
      </c>
      <c r="AI58" s="9">
        <v>2.96</v>
      </c>
    </row>
    <row r="59" spans="1:35" ht="30" customHeight="1" x14ac:dyDescent="0.3">
      <c r="A59" s="3"/>
      <c r="B59" s="3"/>
      <c r="C59" s="4">
        <v>48</v>
      </c>
      <c r="D59" s="5">
        <f>D55*C59</f>
        <v>1715.52</v>
      </c>
      <c r="E59" s="5">
        <f>E55*C59</f>
        <v>1502.4</v>
      </c>
      <c r="F59" s="5">
        <f t="shared" si="18"/>
        <v>1538.3999999999999</v>
      </c>
      <c r="G59" s="5">
        <f t="shared" si="15"/>
        <v>1535.4399999999998</v>
      </c>
      <c r="H59" s="5">
        <f>C59*H55</f>
        <v>1319.04</v>
      </c>
      <c r="I59" s="5">
        <f>C59*I55</f>
        <v>1427.5199999999998</v>
      </c>
      <c r="J59" s="5">
        <f>C59*J55</f>
        <v>1547.5199999999998</v>
      </c>
      <c r="K59" s="5">
        <f>C59*K55</f>
        <v>1619.04</v>
      </c>
      <c r="L59" s="5">
        <f>C59*L55</f>
        <v>1699.1999999999998</v>
      </c>
      <c r="M59" s="5">
        <f>C59*M55</f>
        <v>1704.48</v>
      </c>
      <c r="N59" s="5">
        <f>C59*N55</f>
        <v>1722.2399999999998</v>
      </c>
      <c r="O59" s="5">
        <f>C59*O55</f>
        <v>1741.9199999999996</v>
      </c>
      <c r="P59" s="5">
        <f>C59*P55</f>
        <v>1732.7999999999997</v>
      </c>
      <c r="Q59" s="5">
        <f>C59*Q55</f>
        <v>1710.7199999999998</v>
      </c>
      <c r="R59" s="5">
        <f>C59*R55</f>
        <v>1645.9199999999996</v>
      </c>
      <c r="S59" s="5">
        <f>C59*S55</f>
        <v>1635.3599999999997</v>
      </c>
      <c r="T59" s="5">
        <f>C59*T55</f>
        <v>1628.6399999999996</v>
      </c>
      <c r="V59" s="9">
        <v>0.14000000000000001</v>
      </c>
      <c r="W59" s="9">
        <v>0.22</v>
      </c>
      <c r="X59" s="9">
        <v>1.35</v>
      </c>
      <c r="Y59" s="9">
        <v>0.46</v>
      </c>
      <c r="Z59" s="9">
        <v>0.19</v>
      </c>
      <c r="AA59" s="9">
        <v>0.41</v>
      </c>
      <c r="AB59" s="9">
        <v>0.37</v>
      </c>
      <c r="AC59" s="9">
        <v>0.11</v>
      </c>
      <c r="AD59" s="9">
        <v>1.67</v>
      </c>
      <c r="AE59" s="9">
        <v>1.49</v>
      </c>
      <c r="AF59" s="9">
        <v>2.5</v>
      </c>
      <c r="AG59" s="15">
        <v>2.2599999999999998</v>
      </c>
      <c r="AH59" s="9">
        <v>1.61</v>
      </c>
      <c r="AI59" s="9">
        <v>2.96</v>
      </c>
    </row>
    <row r="60" spans="1:35" ht="30" customHeight="1" x14ac:dyDescent="0.3">
      <c r="A60" s="3" t="s">
        <v>17</v>
      </c>
      <c r="B60" s="3" t="s">
        <v>9</v>
      </c>
      <c r="C60" s="4" t="s">
        <v>8</v>
      </c>
      <c r="D60" s="5">
        <v>35.75</v>
      </c>
      <c r="E60" s="5">
        <f>D60-4.44</f>
        <v>31.31</v>
      </c>
      <c r="F60" s="5">
        <f>E60+0.75</f>
        <v>32.06</v>
      </c>
      <c r="G60" s="5">
        <f t="shared" si="15"/>
        <v>29.1</v>
      </c>
      <c r="H60" s="5">
        <f>G60-AH60</f>
        <v>27.490000000000002</v>
      </c>
      <c r="I60" s="5">
        <f>H60+AG60</f>
        <v>29.75</v>
      </c>
      <c r="J60" s="5">
        <f>I60+AF60</f>
        <v>32.25</v>
      </c>
      <c r="K60" s="5">
        <f>J60+AE60</f>
        <v>33.74</v>
      </c>
      <c r="L60" s="5">
        <f>K60+AD60</f>
        <v>35.410000000000004</v>
      </c>
      <c r="M60" s="5">
        <f>L60+AC60</f>
        <v>35.520000000000003</v>
      </c>
      <c r="N60" s="5">
        <f t="shared" si="2"/>
        <v>35.89</v>
      </c>
      <c r="O60" s="5">
        <f t="shared" si="3"/>
        <v>36.299999999999997</v>
      </c>
      <c r="P60" s="5">
        <f t="shared" si="4"/>
        <v>36.11</v>
      </c>
      <c r="Q60" s="5">
        <f t="shared" si="5"/>
        <v>35.65</v>
      </c>
      <c r="R60" s="5">
        <f t="shared" si="6"/>
        <v>34.299999999999997</v>
      </c>
      <c r="S60" s="5">
        <f t="shared" si="7"/>
        <v>34.08</v>
      </c>
      <c r="T60" s="5">
        <f t="shared" si="8"/>
        <v>33.94</v>
      </c>
      <c r="V60" s="9">
        <v>0.14000000000000001</v>
      </c>
      <c r="W60" s="9">
        <v>0.22</v>
      </c>
      <c r="X60" s="9">
        <v>1.35</v>
      </c>
      <c r="Y60" s="9">
        <v>0.46</v>
      </c>
      <c r="Z60" s="9">
        <v>0.19</v>
      </c>
      <c r="AA60" s="9">
        <v>0.41</v>
      </c>
      <c r="AB60" s="9">
        <v>0.37</v>
      </c>
      <c r="AC60" s="9">
        <v>0.11</v>
      </c>
      <c r="AD60" s="9">
        <v>1.67</v>
      </c>
      <c r="AE60" s="9">
        <v>1.49</v>
      </c>
      <c r="AF60" s="9">
        <v>2.5</v>
      </c>
      <c r="AG60" s="15">
        <v>2.2599999999999998</v>
      </c>
      <c r="AH60" s="9">
        <v>1.61</v>
      </c>
      <c r="AI60" s="9">
        <v>2.96</v>
      </c>
    </row>
    <row r="61" spans="1:35" ht="30" customHeight="1" x14ac:dyDescent="0.3">
      <c r="A61" s="3"/>
      <c r="B61" s="3"/>
      <c r="C61" s="4">
        <v>9</v>
      </c>
      <c r="D61" s="5">
        <f>D60*C61</f>
        <v>321.75</v>
      </c>
      <c r="E61" s="5">
        <f>E60*C61</f>
        <v>281.78999999999996</v>
      </c>
      <c r="F61" s="5">
        <f>C61*$F$60</f>
        <v>288.54000000000002</v>
      </c>
      <c r="G61" s="5">
        <f t="shared" si="15"/>
        <v>285.58000000000004</v>
      </c>
      <c r="H61" s="5">
        <f>C61*H60</f>
        <v>247.41000000000003</v>
      </c>
      <c r="I61" s="5">
        <f>C61*I60</f>
        <v>267.75</v>
      </c>
      <c r="J61" s="5">
        <f>C61*J60</f>
        <v>290.25</v>
      </c>
      <c r="K61" s="5">
        <f>C61*K60</f>
        <v>303.66000000000003</v>
      </c>
      <c r="L61" s="5">
        <f>C61*L60</f>
        <v>318.69000000000005</v>
      </c>
      <c r="M61" s="5">
        <f>C61*M60</f>
        <v>319.68</v>
      </c>
      <c r="N61" s="5">
        <f>C61*N60</f>
        <v>323.01</v>
      </c>
      <c r="O61" s="5">
        <f>C61*O60</f>
        <v>326.7</v>
      </c>
      <c r="P61" s="5">
        <f>C61*P60</f>
        <v>324.99</v>
      </c>
      <c r="Q61" s="5">
        <f>C61*Q60</f>
        <v>320.84999999999997</v>
      </c>
      <c r="R61" s="5">
        <f>C61*R60</f>
        <v>308.7</v>
      </c>
      <c r="S61" s="5">
        <f>C61*S60</f>
        <v>306.71999999999997</v>
      </c>
      <c r="T61" s="5">
        <f>C61*T60</f>
        <v>305.45999999999998</v>
      </c>
      <c r="V61" s="9">
        <v>0.14000000000000001</v>
      </c>
      <c r="W61" s="9">
        <v>0.22</v>
      </c>
      <c r="X61" s="9">
        <v>1.35</v>
      </c>
      <c r="Y61" s="9">
        <v>0.46</v>
      </c>
      <c r="Z61" s="9">
        <v>0.19</v>
      </c>
      <c r="AA61" s="9">
        <v>0.41</v>
      </c>
      <c r="AB61" s="9">
        <v>0.37</v>
      </c>
      <c r="AC61" s="9">
        <v>0.11</v>
      </c>
      <c r="AD61" s="9">
        <v>1.67</v>
      </c>
      <c r="AE61" s="9">
        <v>1.49</v>
      </c>
      <c r="AF61" s="9">
        <v>2.5</v>
      </c>
      <c r="AG61" s="15">
        <v>2.2599999999999998</v>
      </c>
      <c r="AH61" s="9">
        <v>1.61</v>
      </c>
      <c r="AI61" s="9">
        <v>2.96</v>
      </c>
    </row>
    <row r="62" spans="1:35" ht="30" customHeight="1" x14ac:dyDescent="0.3">
      <c r="A62" s="3"/>
      <c r="B62" s="3"/>
      <c r="C62" s="4">
        <v>14</v>
      </c>
      <c r="D62" s="5">
        <f>D60*C62</f>
        <v>500.5</v>
      </c>
      <c r="E62" s="5">
        <f>E60*C62</f>
        <v>438.34</v>
      </c>
      <c r="F62" s="5">
        <f t="shared" ref="F62:F64" si="19">C62*$F$60</f>
        <v>448.84000000000003</v>
      </c>
      <c r="G62" s="5">
        <f t="shared" si="15"/>
        <v>445.88000000000005</v>
      </c>
      <c r="H62" s="5">
        <f>C62*H60</f>
        <v>384.86</v>
      </c>
      <c r="I62" s="5">
        <f>C62*I60</f>
        <v>416.5</v>
      </c>
      <c r="J62" s="5">
        <f>C62*J60</f>
        <v>451.5</v>
      </c>
      <c r="K62" s="5">
        <f>C62*K60</f>
        <v>472.36</v>
      </c>
      <c r="L62" s="5">
        <f>C62*L60</f>
        <v>495.74000000000007</v>
      </c>
      <c r="M62" s="5">
        <f>C62*M60</f>
        <v>497.28000000000003</v>
      </c>
      <c r="N62" s="5">
        <f>C62*N60</f>
        <v>502.46000000000004</v>
      </c>
      <c r="O62" s="5">
        <f>C62*O60</f>
        <v>508.19999999999993</v>
      </c>
      <c r="P62" s="5">
        <f>C62*P60</f>
        <v>505.53999999999996</v>
      </c>
      <c r="Q62" s="5">
        <f>C62*Q60</f>
        <v>499.09999999999997</v>
      </c>
      <c r="R62" s="5">
        <f>C62*R60</f>
        <v>480.19999999999993</v>
      </c>
      <c r="S62" s="5">
        <f>C62*S60</f>
        <v>477.12</v>
      </c>
      <c r="T62" s="5">
        <f>C62*T60</f>
        <v>475.15999999999997</v>
      </c>
      <c r="V62" s="9">
        <v>0.14000000000000001</v>
      </c>
      <c r="W62" s="9">
        <v>0.22</v>
      </c>
      <c r="X62" s="9">
        <v>1.35</v>
      </c>
      <c r="Y62" s="9">
        <v>0.46</v>
      </c>
      <c r="Z62" s="9">
        <v>0.19</v>
      </c>
      <c r="AA62" s="9">
        <v>0.41</v>
      </c>
      <c r="AB62" s="9">
        <v>0.37</v>
      </c>
      <c r="AC62" s="9">
        <v>0.11</v>
      </c>
      <c r="AD62" s="9">
        <v>1.67</v>
      </c>
      <c r="AE62" s="9">
        <v>1.49</v>
      </c>
      <c r="AF62" s="9">
        <v>2.5</v>
      </c>
      <c r="AG62" s="15">
        <v>2.2599999999999998</v>
      </c>
      <c r="AH62" s="9">
        <v>1.61</v>
      </c>
      <c r="AI62" s="9">
        <v>2.96</v>
      </c>
    </row>
    <row r="63" spans="1:35" ht="30" customHeight="1" x14ac:dyDescent="0.3">
      <c r="A63" s="3"/>
      <c r="B63" s="3"/>
      <c r="C63" s="4">
        <v>19</v>
      </c>
      <c r="D63" s="5">
        <f>D60*C63</f>
        <v>679.25</v>
      </c>
      <c r="E63" s="5">
        <f>E60*C63</f>
        <v>594.89</v>
      </c>
      <c r="F63" s="5">
        <f t="shared" si="19"/>
        <v>609.1400000000001</v>
      </c>
      <c r="G63" s="5">
        <f t="shared" si="15"/>
        <v>606.18000000000006</v>
      </c>
      <c r="H63" s="5">
        <f>C63*H60</f>
        <v>522.31000000000006</v>
      </c>
      <c r="I63" s="5">
        <f>C63*I60</f>
        <v>565.25</v>
      </c>
      <c r="J63" s="5">
        <f>C63*J60</f>
        <v>612.75</v>
      </c>
      <c r="K63" s="5">
        <f>C63*K60</f>
        <v>641.06000000000006</v>
      </c>
      <c r="L63" s="5">
        <f>C63*L60</f>
        <v>672.79000000000008</v>
      </c>
      <c r="M63" s="5">
        <f>C63*M60</f>
        <v>674.88000000000011</v>
      </c>
      <c r="N63" s="5">
        <f>C63*N60</f>
        <v>681.91</v>
      </c>
      <c r="O63" s="5">
        <f>C63*O60</f>
        <v>689.69999999999993</v>
      </c>
      <c r="P63" s="5">
        <f>C63*P60</f>
        <v>686.09</v>
      </c>
      <c r="Q63" s="5">
        <f>C63*Q60</f>
        <v>677.35</v>
      </c>
      <c r="R63" s="5">
        <f>C63*R60</f>
        <v>651.69999999999993</v>
      </c>
      <c r="S63" s="5">
        <f>C63*S60</f>
        <v>647.52</v>
      </c>
      <c r="T63" s="5">
        <f>C63*T60</f>
        <v>644.8599999999999</v>
      </c>
      <c r="V63" s="9">
        <v>0.14000000000000001</v>
      </c>
      <c r="W63" s="9">
        <v>0.22</v>
      </c>
      <c r="X63" s="9">
        <v>1.35</v>
      </c>
      <c r="Y63" s="9">
        <v>0.46</v>
      </c>
      <c r="Z63" s="9">
        <v>0.19</v>
      </c>
      <c r="AA63" s="9">
        <v>0.41</v>
      </c>
      <c r="AB63" s="9">
        <v>0.37</v>
      </c>
      <c r="AC63" s="9">
        <v>0.11</v>
      </c>
      <c r="AD63" s="9">
        <v>1.67</v>
      </c>
      <c r="AE63" s="9">
        <v>1.49</v>
      </c>
      <c r="AF63" s="9">
        <v>2.5</v>
      </c>
      <c r="AG63" s="15">
        <v>2.2599999999999998</v>
      </c>
      <c r="AH63" s="9">
        <v>1.61</v>
      </c>
      <c r="AI63" s="9">
        <v>2.96</v>
      </c>
    </row>
    <row r="64" spans="1:35" ht="30" customHeight="1" x14ac:dyDescent="0.3">
      <c r="A64" s="3"/>
      <c r="B64" s="3"/>
      <c r="C64" s="4">
        <v>48</v>
      </c>
      <c r="D64" s="5">
        <f>D60*C64</f>
        <v>1716</v>
      </c>
      <c r="E64" s="5">
        <f>E60*C64</f>
        <v>1502.8799999999999</v>
      </c>
      <c r="F64" s="5">
        <f t="shared" si="19"/>
        <v>1538.88</v>
      </c>
      <c r="G64" s="5">
        <f t="shared" si="15"/>
        <v>1535.92</v>
      </c>
      <c r="H64" s="5">
        <f>C64*H60</f>
        <v>1319.52</v>
      </c>
      <c r="I64" s="5">
        <f>C64*I60</f>
        <v>1428</v>
      </c>
      <c r="J64" s="5">
        <f>C64*J60</f>
        <v>1548</v>
      </c>
      <c r="K64" s="5">
        <f>C64*K60</f>
        <v>1619.52</v>
      </c>
      <c r="L64" s="5">
        <f>C64*L60</f>
        <v>1699.6800000000003</v>
      </c>
      <c r="M64" s="5">
        <f>C64*M60</f>
        <v>1704.96</v>
      </c>
      <c r="N64" s="5">
        <f>C64*N60</f>
        <v>1722.72</v>
      </c>
      <c r="O64" s="5">
        <f>C64*O60</f>
        <v>1742.3999999999999</v>
      </c>
      <c r="P64" s="5">
        <f>C64*P60</f>
        <v>1733.28</v>
      </c>
      <c r="Q64" s="5">
        <f>C64*Q60</f>
        <v>1711.1999999999998</v>
      </c>
      <c r="R64" s="5">
        <f>C64*R60</f>
        <v>1646.3999999999999</v>
      </c>
      <c r="S64" s="5">
        <f>C64*S60</f>
        <v>1635.84</v>
      </c>
      <c r="T64" s="5">
        <f>C64*T60</f>
        <v>1629.12</v>
      </c>
      <c r="V64" s="9">
        <v>0.14000000000000001</v>
      </c>
      <c r="W64" s="9">
        <v>0.22</v>
      </c>
      <c r="X64" s="9">
        <v>1.35</v>
      </c>
      <c r="Y64" s="9">
        <v>0.46</v>
      </c>
      <c r="Z64" s="9">
        <v>0.19</v>
      </c>
      <c r="AA64" s="9">
        <v>0.41</v>
      </c>
      <c r="AB64" s="9">
        <v>0.37</v>
      </c>
      <c r="AC64" s="9">
        <v>0.11</v>
      </c>
      <c r="AD64" s="9">
        <v>1.67</v>
      </c>
      <c r="AE64" s="9">
        <v>1.49</v>
      </c>
      <c r="AF64" s="9">
        <v>2.5</v>
      </c>
      <c r="AG64" s="15">
        <v>2.2599999999999998</v>
      </c>
      <c r="AH64" s="9">
        <v>1.61</v>
      </c>
      <c r="AI64" s="9">
        <v>2.96</v>
      </c>
    </row>
    <row r="65" spans="1:35" ht="30" customHeight="1" x14ac:dyDescent="0.3">
      <c r="A65" s="3" t="s">
        <v>17</v>
      </c>
      <c r="B65" s="3" t="s">
        <v>10</v>
      </c>
      <c r="C65" s="4" t="s">
        <v>8</v>
      </c>
      <c r="D65" s="5">
        <v>35.42</v>
      </c>
      <c r="E65" s="5">
        <f>D65-4.44</f>
        <v>30.98</v>
      </c>
      <c r="F65" s="5">
        <f>E65+0.75</f>
        <v>31.73</v>
      </c>
      <c r="G65" s="5">
        <f t="shared" si="15"/>
        <v>28.77</v>
      </c>
      <c r="H65" s="5">
        <f>G65-AH65</f>
        <v>27.16</v>
      </c>
      <c r="I65" s="5">
        <f>H65+AG66</f>
        <v>29.42</v>
      </c>
      <c r="J65" s="5">
        <f>I65+AF65</f>
        <v>31.92</v>
      </c>
      <c r="K65" s="5">
        <f>J65+AE65</f>
        <v>33.410000000000004</v>
      </c>
      <c r="L65" s="5">
        <f>K65+AD65</f>
        <v>35.080000000000005</v>
      </c>
      <c r="M65" s="5">
        <f>L65+AC65</f>
        <v>35.190000000000005</v>
      </c>
      <c r="N65" s="5">
        <f t="shared" si="2"/>
        <v>35.56</v>
      </c>
      <c r="O65" s="5">
        <f t="shared" si="3"/>
        <v>35.97</v>
      </c>
      <c r="P65" s="5">
        <f t="shared" si="4"/>
        <v>35.78</v>
      </c>
      <c r="Q65" s="5">
        <f t="shared" si="5"/>
        <v>35.32</v>
      </c>
      <c r="R65" s="5">
        <f t="shared" si="6"/>
        <v>33.97</v>
      </c>
      <c r="S65" s="5">
        <f t="shared" si="7"/>
        <v>33.75</v>
      </c>
      <c r="T65" s="5">
        <f t="shared" si="8"/>
        <v>33.61</v>
      </c>
      <c r="V65" s="9">
        <v>0.14000000000000001</v>
      </c>
      <c r="W65" s="9">
        <v>0.22</v>
      </c>
      <c r="X65" s="9">
        <v>1.35</v>
      </c>
      <c r="Y65" s="9">
        <v>0.46</v>
      </c>
      <c r="Z65" s="9">
        <v>0.19</v>
      </c>
      <c r="AA65" s="9">
        <v>0.41</v>
      </c>
      <c r="AB65" s="9">
        <v>0.37</v>
      </c>
      <c r="AC65" s="9">
        <v>0.11</v>
      </c>
      <c r="AD65" s="9">
        <v>1.67</v>
      </c>
      <c r="AE65" s="9">
        <v>1.49</v>
      </c>
      <c r="AF65" s="9">
        <v>2.5</v>
      </c>
      <c r="AG65" s="15">
        <v>2.2599999999999998</v>
      </c>
      <c r="AH65" s="9">
        <v>1.61</v>
      </c>
      <c r="AI65" s="9">
        <v>2.96</v>
      </c>
    </row>
    <row r="66" spans="1:35" ht="30" customHeight="1" x14ac:dyDescent="0.3">
      <c r="A66" s="3"/>
      <c r="B66" s="3"/>
      <c r="C66" s="4">
        <v>9</v>
      </c>
      <c r="D66" s="5">
        <f>D65*C66</f>
        <v>318.78000000000003</v>
      </c>
      <c r="E66" s="5">
        <f>E65*C66</f>
        <v>278.82</v>
      </c>
      <c r="F66" s="5">
        <f>C66*$F$65</f>
        <v>285.57</v>
      </c>
      <c r="G66" s="5">
        <f t="shared" si="15"/>
        <v>282.61</v>
      </c>
      <c r="H66" s="5">
        <f>C66*H65</f>
        <v>244.44</v>
      </c>
      <c r="I66" s="5">
        <f>C66*I65</f>
        <v>264.78000000000003</v>
      </c>
      <c r="J66" s="5">
        <f>C66*J65</f>
        <v>287.28000000000003</v>
      </c>
      <c r="K66" s="5">
        <f>C66*K65</f>
        <v>300.69000000000005</v>
      </c>
      <c r="L66" s="5">
        <f>C66*L65</f>
        <v>315.72000000000003</v>
      </c>
      <c r="M66" s="5">
        <f>C66*M65</f>
        <v>316.71000000000004</v>
      </c>
      <c r="N66" s="5">
        <f>C66*N65</f>
        <v>320.04000000000002</v>
      </c>
      <c r="O66" s="5">
        <f>C66*O65</f>
        <v>323.73</v>
      </c>
      <c r="P66" s="5">
        <f>C66*P65</f>
        <v>322.02</v>
      </c>
      <c r="Q66" s="5">
        <f>C66*Q65</f>
        <v>317.88</v>
      </c>
      <c r="R66" s="5">
        <f>C66*R65</f>
        <v>305.73</v>
      </c>
      <c r="S66" s="5">
        <f>C66*S65</f>
        <v>303.75</v>
      </c>
      <c r="T66" s="5">
        <f>C66*T65</f>
        <v>302.49</v>
      </c>
      <c r="V66" s="9">
        <v>0.14000000000000001</v>
      </c>
      <c r="W66" s="9">
        <v>0.22</v>
      </c>
      <c r="X66" s="9">
        <v>1.35</v>
      </c>
      <c r="Y66" s="9">
        <v>0.46</v>
      </c>
      <c r="Z66" s="9">
        <v>0.19</v>
      </c>
      <c r="AA66" s="9">
        <v>0.41</v>
      </c>
      <c r="AB66" s="9">
        <v>0.37</v>
      </c>
      <c r="AC66" s="9">
        <v>0.11</v>
      </c>
      <c r="AD66" s="9">
        <v>1.67</v>
      </c>
      <c r="AE66" s="9">
        <v>1.49</v>
      </c>
      <c r="AF66" s="9">
        <v>2.5</v>
      </c>
      <c r="AG66" s="15">
        <v>2.2599999999999998</v>
      </c>
      <c r="AH66" s="9">
        <v>1.61</v>
      </c>
      <c r="AI66" s="9">
        <v>2.96</v>
      </c>
    </row>
    <row r="67" spans="1:35" ht="30" customHeight="1" x14ac:dyDescent="0.3">
      <c r="A67" s="3"/>
      <c r="B67" s="3"/>
      <c r="C67" s="4">
        <v>14</v>
      </c>
      <c r="D67" s="5">
        <f>D65*C67</f>
        <v>495.88</v>
      </c>
      <c r="E67" s="5">
        <f>E65*C67</f>
        <v>433.72</v>
      </c>
      <c r="F67" s="5">
        <f t="shared" ref="F67:F69" si="20">C67*$F$65</f>
        <v>444.22</v>
      </c>
      <c r="G67" s="5">
        <f t="shared" si="15"/>
        <v>441.26000000000005</v>
      </c>
      <c r="H67" s="5">
        <f>C67*H65</f>
        <v>380.24</v>
      </c>
      <c r="I67" s="5">
        <f>C67*I65</f>
        <v>411.88</v>
      </c>
      <c r="J67" s="5">
        <f>C67*J65</f>
        <v>446.88</v>
      </c>
      <c r="K67" s="5">
        <f>C67*K65</f>
        <v>467.74000000000007</v>
      </c>
      <c r="L67" s="5">
        <f>C67*L65</f>
        <v>491.12000000000006</v>
      </c>
      <c r="M67" s="5">
        <f>C67*M65</f>
        <v>492.66000000000008</v>
      </c>
      <c r="N67" s="5">
        <f>C67*N65</f>
        <v>497.84000000000003</v>
      </c>
      <c r="O67" s="5">
        <f>C67*O65</f>
        <v>503.58</v>
      </c>
      <c r="P67" s="5">
        <f>C67*P65</f>
        <v>500.92</v>
      </c>
      <c r="Q67" s="5">
        <f>C67*Q65</f>
        <v>494.48</v>
      </c>
      <c r="R67" s="5">
        <f>C67*R65</f>
        <v>475.58</v>
      </c>
      <c r="S67" s="5">
        <f>C67*S65</f>
        <v>472.5</v>
      </c>
      <c r="T67" s="5">
        <f>C67*T65</f>
        <v>470.53999999999996</v>
      </c>
      <c r="V67" s="9">
        <v>0.14000000000000001</v>
      </c>
      <c r="W67" s="9">
        <v>0.22</v>
      </c>
      <c r="X67" s="9">
        <v>1.35</v>
      </c>
      <c r="Y67" s="9">
        <v>0.46</v>
      </c>
      <c r="Z67" s="9">
        <v>0.19</v>
      </c>
      <c r="AA67" s="9">
        <v>0.41</v>
      </c>
      <c r="AB67" s="9">
        <v>0.37</v>
      </c>
      <c r="AC67" s="9">
        <v>0.11</v>
      </c>
      <c r="AD67" s="9">
        <v>1.67</v>
      </c>
      <c r="AE67" s="9">
        <v>1.49</v>
      </c>
      <c r="AF67" s="9">
        <v>2.5</v>
      </c>
      <c r="AG67" s="15">
        <v>2.2599999999999998</v>
      </c>
      <c r="AH67" s="9">
        <v>1.61</v>
      </c>
      <c r="AI67" s="9">
        <v>2.96</v>
      </c>
    </row>
    <row r="68" spans="1:35" ht="30" customHeight="1" x14ac:dyDescent="0.3">
      <c r="A68" s="3"/>
      <c r="B68" s="3"/>
      <c r="C68" s="4">
        <v>19</v>
      </c>
      <c r="D68" s="5">
        <f>D65*C68</f>
        <v>672.98</v>
      </c>
      <c r="E68" s="5">
        <f>E65*C68</f>
        <v>588.62</v>
      </c>
      <c r="F68" s="5">
        <f t="shared" si="20"/>
        <v>602.87</v>
      </c>
      <c r="G68" s="5">
        <f t="shared" si="15"/>
        <v>599.91</v>
      </c>
      <c r="H68" s="5">
        <f>C68*H65</f>
        <v>516.04</v>
      </c>
      <c r="I68" s="5">
        <f>C68*I65</f>
        <v>558.98</v>
      </c>
      <c r="J68" s="5">
        <f>C68*J65</f>
        <v>606.48</v>
      </c>
      <c r="K68" s="5">
        <f>C68*K65</f>
        <v>634.79000000000008</v>
      </c>
      <c r="L68" s="5">
        <f>C68*L65</f>
        <v>666.5200000000001</v>
      </c>
      <c r="M68" s="5">
        <f>C68*M65</f>
        <v>668.61000000000013</v>
      </c>
      <c r="N68" s="5">
        <f>C68*N65</f>
        <v>675.6400000000001</v>
      </c>
      <c r="O68" s="5">
        <f>C68*O65</f>
        <v>683.43</v>
      </c>
      <c r="P68" s="5">
        <f>C68*P65</f>
        <v>679.82</v>
      </c>
      <c r="Q68" s="5">
        <f>C68*Q65</f>
        <v>671.08</v>
      </c>
      <c r="R68" s="5">
        <f>C68*R65</f>
        <v>645.42999999999995</v>
      </c>
      <c r="S68" s="5">
        <f>C68*S65</f>
        <v>641.25</v>
      </c>
      <c r="T68" s="5">
        <f>C68*T65</f>
        <v>638.59</v>
      </c>
      <c r="V68" s="9">
        <v>0.14000000000000001</v>
      </c>
      <c r="W68" s="9">
        <v>0.22</v>
      </c>
      <c r="X68" s="9">
        <v>1.35</v>
      </c>
      <c r="Y68" s="9">
        <v>0.46</v>
      </c>
      <c r="Z68" s="9">
        <v>0.19</v>
      </c>
      <c r="AA68" s="9">
        <v>0.41</v>
      </c>
      <c r="AB68" s="9">
        <v>0.37</v>
      </c>
      <c r="AC68" s="9">
        <v>0.11</v>
      </c>
      <c r="AD68" s="9">
        <v>1.67</v>
      </c>
      <c r="AE68" s="9">
        <v>1.49</v>
      </c>
      <c r="AF68" s="9">
        <v>2.5</v>
      </c>
      <c r="AG68" s="15">
        <v>2.2599999999999998</v>
      </c>
      <c r="AH68" s="9">
        <v>1.61</v>
      </c>
      <c r="AI68" s="9">
        <v>2.96</v>
      </c>
    </row>
    <row r="69" spans="1:35" ht="30" customHeight="1" x14ac:dyDescent="0.3">
      <c r="A69" s="3"/>
      <c r="B69" s="3"/>
      <c r="C69" s="4">
        <v>48</v>
      </c>
      <c r="D69" s="5">
        <f>D65*C69</f>
        <v>1700.16</v>
      </c>
      <c r="E69" s="5">
        <f>E65*C69</f>
        <v>1487.04</v>
      </c>
      <c r="F69" s="5">
        <f t="shared" si="20"/>
        <v>1523.04</v>
      </c>
      <c r="G69" s="5">
        <f t="shared" si="15"/>
        <v>1520.08</v>
      </c>
      <c r="H69" s="5">
        <f>C69*H65</f>
        <v>1303.68</v>
      </c>
      <c r="I69" s="5">
        <f>C69*I65</f>
        <v>1412.16</v>
      </c>
      <c r="J69" s="5">
        <f>C69*J65</f>
        <v>1532.16</v>
      </c>
      <c r="K69" s="5">
        <f>C69*K65</f>
        <v>1603.6800000000003</v>
      </c>
      <c r="L69" s="5">
        <f>C69*L65</f>
        <v>1683.8400000000001</v>
      </c>
      <c r="M69" s="5">
        <f>C69*M65</f>
        <v>1689.1200000000003</v>
      </c>
      <c r="N69" s="5">
        <f>C69*N65</f>
        <v>1706.88</v>
      </c>
      <c r="O69" s="5">
        <f>C69*O65</f>
        <v>1726.56</v>
      </c>
      <c r="P69" s="5">
        <f>C69*P65</f>
        <v>1717.44</v>
      </c>
      <c r="Q69" s="5">
        <f>C69*Q65</f>
        <v>1695.3600000000001</v>
      </c>
      <c r="R69" s="5">
        <f>C69*R65</f>
        <v>1630.56</v>
      </c>
      <c r="S69" s="5">
        <f>C69*S65</f>
        <v>1620</v>
      </c>
      <c r="T69" s="5">
        <f>C69*T65</f>
        <v>1613.28</v>
      </c>
      <c r="V69" s="9">
        <v>0.14000000000000001</v>
      </c>
      <c r="W69" s="9">
        <v>0.22</v>
      </c>
      <c r="X69" s="9">
        <v>1.35</v>
      </c>
      <c r="Y69" s="9">
        <v>0.46</v>
      </c>
      <c r="Z69" s="9">
        <v>0.19</v>
      </c>
      <c r="AA69" s="9">
        <v>0.41</v>
      </c>
      <c r="AB69" s="9">
        <v>0.37</v>
      </c>
      <c r="AC69" s="9">
        <v>0.11</v>
      </c>
      <c r="AD69" s="9">
        <v>1.67</v>
      </c>
      <c r="AE69" s="9">
        <v>1.49</v>
      </c>
      <c r="AF69" s="9">
        <v>2.5</v>
      </c>
      <c r="AG69" s="15">
        <v>2.2599999999999998</v>
      </c>
      <c r="AH69" s="9">
        <v>1.61</v>
      </c>
      <c r="AI69" s="9">
        <v>2.96</v>
      </c>
    </row>
    <row r="70" spans="1:35" ht="30" customHeight="1" x14ac:dyDescent="0.3">
      <c r="A70" s="3" t="s">
        <v>17</v>
      </c>
      <c r="B70" s="3" t="s">
        <v>11</v>
      </c>
      <c r="C70" s="4" t="s">
        <v>8</v>
      </c>
      <c r="D70" s="5">
        <v>35.79</v>
      </c>
      <c r="E70" s="5">
        <f>D70-4.44</f>
        <v>31.349999999999998</v>
      </c>
      <c r="F70" s="5">
        <f>E70+0.75</f>
        <v>32.099999999999994</v>
      </c>
      <c r="G70" s="5">
        <f t="shared" si="15"/>
        <v>29.139999999999993</v>
      </c>
      <c r="H70" s="5">
        <f>G70-AH70</f>
        <v>27.529999999999994</v>
      </c>
      <c r="I70" s="5">
        <f>H70+AG70</f>
        <v>29.789999999999992</v>
      </c>
      <c r="J70" s="5">
        <f>I70+AF70</f>
        <v>32.289999999999992</v>
      </c>
      <c r="K70" s="5">
        <f>J70+AE70</f>
        <v>33.779999999999994</v>
      </c>
      <c r="L70" s="5">
        <f>K70+AD70</f>
        <v>35.449999999999996</v>
      </c>
      <c r="M70" s="5">
        <f>L70+AC70</f>
        <v>35.559999999999995</v>
      </c>
      <c r="N70" s="5">
        <f t="shared" si="2"/>
        <v>35.929999999999993</v>
      </c>
      <c r="O70" s="5">
        <f t="shared" si="3"/>
        <v>36.339999999999989</v>
      </c>
      <c r="P70" s="5">
        <f t="shared" si="4"/>
        <v>36.149999999999991</v>
      </c>
      <c r="Q70" s="5">
        <f t="shared" si="5"/>
        <v>35.689999999999991</v>
      </c>
      <c r="R70" s="5">
        <f t="shared" si="6"/>
        <v>34.339999999999989</v>
      </c>
      <c r="S70" s="5">
        <f t="shared" si="7"/>
        <v>34.11999999999999</v>
      </c>
      <c r="T70" s="5">
        <f t="shared" si="8"/>
        <v>33.97999999999999</v>
      </c>
      <c r="V70" s="9">
        <v>0.14000000000000001</v>
      </c>
      <c r="W70" s="9">
        <v>0.22</v>
      </c>
      <c r="X70" s="9">
        <v>1.35</v>
      </c>
      <c r="Y70" s="9">
        <v>0.46</v>
      </c>
      <c r="Z70" s="9">
        <v>0.19</v>
      </c>
      <c r="AA70" s="9">
        <v>0.41</v>
      </c>
      <c r="AB70" s="9">
        <v>0.37</v>
      </c>
      <c r="AC70" s="9">
        <v>0.11</v>
      </c>
      <c r="AD70" s="9">
        <v>1.67</v>
      </c>
      <c r="AE70" s="9">
        <v>1.49</v>
      </c>
      <c r="AF70" s="9">
        <v>2.5</v>
      </c>
      <c r="AG70" s="15">
        <v>2.2599999999999998</v>
      </c>
      <c r="AH70" s="9">
        <v>1.61</v>
      </c>
      <c r="AI70" s="9">
        <v>2.96</v>
      </c>
    </row>
    <row r="71" spans="1:35" ht="30" customHeight="1" x14ac:dyDescent="0.3">
      <c r="A71" s="3"/>
      <c r="B71" s="3"/>
      <c r="C71" s="4">
        <v>9</v>
      </c>
      <c r="D71" s="5">
        <f>D70*C71</f>
        <v>322.11</v>
      </c>
      <c r="E71" s="5">
        <f>E70*C71</f>
        <v>282.14999999999998</v>
      </c>
      <c r="F71" s="5">
        <f>C71*$F$70</f>
        <v>288.89999999999998</v>
      </c>
      <c r="G71" s="5">
        <f t="shared" si="15"/>
        <v>285.94</v>
      </c>
      <c r="H71" s="5">
        <f>C71*H70</f>
        <v>247.76999999999995</v>
      </c>
      <c r="I71" s="5">
        <f>C71*I70</f>
        <v>268.1099999999999</v>
      </c>
      <c r="J71" s="5">
        <f>C71*J70</f>
        <v>290.6099999999999</v>
      </c>
      <c r="K71" s="5">
        <f>C71*K70</f>
        <v>304.01999999999992</v>
      </c>
      <c r="L71" s="5">
        <f>C71*L70</f>
        <v>319.04999999999995</v>
      </c>
      <c r="M71" s="5">
        <f>C71*M70</f>
        <v>320.03999999999996</v>
      </c>
      <c r="N71" s="5">
        <f>C71*N70</f>
        <v>323.36999999999995</v>
      </c>
      <c r="O71" s="5">
        <f>C71*O70</f>
        <v>327.05999999999989</v>
      </c>
      <c r="P71" s="5">
        <f>C71*P70</f>
        <v>325.34999999999991</v>
      </c>
      <c r="Q71" s="5">
        <f>C71*Q70</f>
        <v>321.20999999999992</v>
      </c>
      <c r="R71" s="5">
        <f>C71*R70</f>
        <v>309.05999999999989</v>
      </c>
      <c r="S71" s="5">
        <f>C71*S70</f>
        <v>307.07999999999993</v>
      </c>
      <c r="T71" s="5">
        <f>C71*T70</f>
        <v>305.81999999999994</v>
      </c>
      <c r="V71" s="9">
        <v>0.14000000000000001</v>
      </c>
      <c r="W71" s="9">
        <v>0.22</v>
      </c>
      <c r="X71" s="9">
        <v>1.35</v>
      </c>
      <c r="Y71" s="9">
        <v>0.46</v>
      </c>
      <c r="Z71" s="9">
        <v>0.19</v>
      </c>
      <c r="AA71" s="9">
        <v>0.41</v>
      </c>
      <c r="AB71" s="9">
        <v>0.37</v>
      </c>
      <c r="AC71" s="9">
        <v>0.11</v>
      </c>
      <c r="AD71" s="9">
        <v>1.67</v>
      </c>
      <c r="AE71" s="9">
        <v>1.49</v>
      </c>
      <c r="AF71" s="9">
        <v>2.5</v>
      </c>
      <c r="AG71" s="15">
        <v>2.2599999999999998</v>
      </c>
      <c r="AH71" s="9">
        <v>1.61</v>
      </c>
      <c r="AI71" s="9">
        <v>2.96</v>
      </c>
    </row>
    <row r="72" spans="1:35" ht="30" customHeight="1" x14ac:dyDescent="0.3">
      <c r="A72" s="3"/>
      <c r="B72" s="3"/>
      <c r="C72" s="4">
        <v>14</v>
      </c>
      <c r="D72" s="5">
        <f>D70*C72</f>
        <v>501.06</v>
      </c>
      <c r="E72" s="5">
        <f>E70*C72</f>
        <v>438.9</v>
      </c>
      <c r="F72" s="5">
        <f t="shared" ref="F72:F74" si="21">C72*$F$70</f>
        <v>449.39999999999992</v>
      </c>
      <c r="G72" s="5">
        <f t="shared" si="15"/>
        <v>446.43999999999994</v>
      </c>
      <c r="H72" s="5">
        <f>C72*H70</f>
        <v>385.4199999999999</v>
      </c>
      <c r="I72" s="5">
        <f>C72*I70</f>
        <v>417.05999999999989</v>
      </c>
      <c r="J72" s="5">
        <f>C72*J70</f>
        <v>452.05999999999989</v>
      </c>
      <c r="K72" s="5">
        <f>C72*K70</f>
        <v>472.9199999999999</v>
      </c>
      <c r="L72" s="5">
        <f>C72*L70</f>
        <v>496.29999999999995</v>
      </c>
      <c r="M72" s="5">
        <f>C72*M70</f>
        <v>497.83999999999992</v>
      </c>
      <c r="N72" s="5">
        <f>C72*N70</f>
        <v>503.01999999999987</v>
      </c>
      <c r="O72" s="5">
        <f>C72*O70</f>
        <v>508.75999999999988</v>
      </c>
      <c r="P72" s="5">
        <f>C72*P70</f>
        <v>506.09999999999991</v>
      </c>
      <c r="Q72" s="5">
        <f>C72*Q70</f>
        <v>499.65999999999985</v>
      </c>
      <c r="R72" s="5">
        <f>C72*R70</f>
        <v>480.75999999999988</v>
      </c>
      <c r="S72" s="5">
        <f>C72*S70</f>
        <v>477.67999999999984</v>
      </c>
      <c r="T72" s="5">
        <f>C72*T70</f>
        <v>475.71999999999986</v>
      </c>
      <c r="V72" s="9">
        <v>0.14000000000000001</v>
      </c>
      <c r="W72" s="9">
        <v>0.22</v>
      </c>
      <c r="X72" s="9">
        <v>1.35</v>
      </c>
      <c r="Y72" s="9">
        <v>0.46</v>
      </c>
      <c r="Z72" s="9">
        <v>0.19</v>
      </c>
      <c r="AA72" s="9">
        <v>0.41</v>
      </c>
      <c r="AB72" s="9">
        <v>0.37</v>
      </c>
      <c r="AC72" s="9">
        <v>0.11</v>
      </c>
      <c r="AD72" s="9">
        <v>1.67</v>
      </c>
      <c r="AE72" s="9">
        <v>1.49</v>
      </c>
      <c r="AF72" s="9">
        <v>2.5</v>
      </c>
      <c r="AG72" s="15">
        <v>2.2599999999999998</v>
      </c>
      <c r="AH72" s="9">
        <v>1.61</v>
      </c>
      <c r="AI72" s="9">
        <v>2.96</v>
      </c>
    </row>
    <row r="73" spans="1:35" ht="30" customHeight="1" x14ac:dyDescent="0.3">
      <c r="A73" s="3"/>
      <c r="B73" s="3"/>
      <c r="C73" s="4">
        <v>19</v>
      </c>
      <c r="D73" s="5">
        <f>D70*C73</f>
        <v>680.01</v>
      </c>
      <c r="E73" s="5">
        <f>E70*C73</f>
        <v>595.65</v>
      </c>
      <c r="F73" s="5">
        <f t="shared" si="21"/>
        <v>609.89999999999986</v>
      </c>
      <c r="G73" s="5">
        <f t="shared" si="15"/>
        <v>606.93999999999983</v>
      </c>
      <c r="H73" s="5">
        <f>C73*H70</f>
        <v>523.06999999999994</v>
      </c>
      <c r="I73" s="5">
        <f>C73*I70</f>
        <v>566.00999999999988</v>
      </c>
      <c r="J73" s="5">
        <f>C73*J70</f>
        <v>613.50999999999988</v>
      </c>
      <c r="K73" s="5">
        <f>C73*K70</f>
        <v>641.81999999999994</v>
      </c>
      <c r="L73" s="5">
        <f>C73*L70</f>
        <v>673.55</v>
      </c>
      <c r="M73" s="5">
        <f>C73*M70</f>
        <v>675.63999999999987</v>
      </c>
      <c r="N73" s="5">
        <f>C73*N70</f>
        <v>682.66999999999985</v>
      </c>
      <c r="O73" s="5">
        <f>C73*O70</f>
        <v>690.45999999999981</v>
      </c>
      <c r="P73" s="5">
        <f>C73*P70</f>
        <v>686.8499999999998</v>
      </c>
      <c r="Q73" s="5">
        <f>C73*Q70</f>
        <v>678.10999999999979</v>
      </c>
      <c r="R73" s="5">
        <f>C73*R70</f>
        <v>652.45999999999981</v>
      </c>
      <c r="S73" s="5">
        <f>C73*S70</f>
        <v>648.27999999999986</v>
      </c>
      <c r="T73" s="5">
        <f>C73*T70</f>
        <v>645.61999999999978</v>
      </c>
      <c r="V73" s="9">
        <v>0.14000000000000001</v>
      </c>
      <c r="W73" s="9">
        <v>0.22</v>
      </c>
      <c r="X73" s="9">
        <v>1.35</v>
      </c>
      <c r="Y73" s="9">
        <v>0.46</v>
      </c>
      <c r="Z73" s="9">
        <v>0.19</v>
      </c>
      <c r="AA73" s="9">
        <v>0.41</v>
      </c>
      <c r="AB73" s="9">
        <v>0.37</v>
      </c>
      <c r="AC73" s="9">
        <v>0.11</v>
      </c>
      <c r="AD73" s="9">
        <v>1.67</v>
      </c>
      <c r="AE73" s="9">
        <v>1.49</v>
      </c>
      <c r="AF73" s="9">
        <v>2.5</v>
      </c>
      <c r="AG73" s="15">
        <v>2.2599999999999998</v>
      </c>
      <c r="AH73" s="9">
        <v>1.61</v>
      </c>
      <c r="AI73" s="9">
        <v>2.96</v>
      </c>
    </row>
    <row r="74" spans="1:35" ht="30" customHeight="1" x14ac:dyDescent="0.3">
      <c r="A74" s="3"/>
      <c r="B74" s="3"/>
      <c r="C74" s="4">
        <v>48</v>
      </c>
      <c r="D74" s="5">
        <f>D70*C74</f>
        <v>1717.92</v>
      </c>
      <c r="E74" s="5">
        <f>E70*C74</f>
        <v>1504.8</v>
      </c>
      <c r="F74" s="5">
        <f t="shared" si="21"/>
        <v>1540.7999999999997</v>
      </c>
      <c r="G74" s="5">
        <f t="shared" ref="G74:G105" si="22">F74-AI74</f>
        <v>1537.8399999999997</v>
      </c>
      <c r="H74" s="5">
        <f>C74*H70</f>
        <v>1321.4399999999996</v>
      </c>
      <c r="I74" s="5">
        <f>C74*I70</f>
        <v>1429.9199999999996</v>
      </c>
      <c r="J74" s="5">
        <f>C74*J70</f>
        <v>1549.9199999999996</v>
      </c>
      <c r="K74" s="5">
        <f>C74*K70</f>
        <v>1621.4399999999996</v>
      </c>
      <c r="L74" s="5">
        <f>C74*L70</f>
        <v>1701.6</v>
      </c>
      <c r="M74" s="5">
        <f>C74*M70</f>
        <v>1706.8799999999997</v>
      </c>
      <c r="N74" s="5">
        <f>C74*N70</f>
        <v>1724.6399999999996</v>
      </c>
      <c r="O74" s="5">
        <f>C74*O70</f>
        <v>1744.3199999999995</v>
      </c>
      <c r="P74" s="5">
        <f>C74*P70</f>
        <v>1735.1999999999996</v>
      </c>
      <c r="Q74" s="5">
        <f>C74*Q70</f>
        <v>1713.1199999999994</v>
      </c>
      <c r="R74" s="5">
        <f>C74*R70</f>
        <v>1648.3199999999995</v>
      </c>
      <c r="S74" s="5">
        <f>C74*S70</f>
        <v>1637.7599999999995</v>
      </c>
      <c r="T74" s="5">
        <f>C74*T70</f>
        <v>1631.0399999999995</v>
      </c>
      <c r="V74" s="9">
        <v>0.14000000000000001</v>
      </c>
      <c r="W74" s="9">
        <v>0.22</v>
      </c>
      <c r="X74" s="9">
        <v>1.35</v>
      </c>
      <c r="Y74" s="9">
        <v>0.46</v>
      </c>
      <c r="Z74" s="9">
        <v>0.19</v>
      </c>
      <c r="AA74" s="9">
        <v>0.41</v>
      </c>
      <c r="AB74" s="9">
        <v>0.37</v>
      </c>
      <c r="AC74" s="9">
        <v>0.11</v>
      </c>
      <c r="AD74" s="9">
        <v>1.67</v>
      </c>
      <c r="AE74" s="9">
        <v>1.49</v>
      </c>
      <c r="AF74" s="9">
        <v>2.5</v>
      </c>
      <c r="AG74" s="15">
        <v>2.2599999999999998</v>
      </c>
      <c r="AH74" s="9">
        <v>1.61</v>
      </c>
      <c r="AI74" s="9">
        <v>2.96</v>
      </c>
    </row>
    <row r="75" spans="1:35" ht="30" customHeight="1" x14ac:dyDescent="0.3">
      <c r="A75" s="3" t="s">
        <v>17</v>
      </c>
      <c r="B75" s="3" t="s">
        <v>12</v>
      </c>
      <c r="C75" s="4" t="s">
        <v>8</v>
      </c>
      <c r="D75" s="5">
        <v>35.950000000000003</v>
      </c>
      <c r="E75" s="5">
        <f>D75-4.44</f>
        <v>31.51</v>
      </c>
      <c r="F75" s="5">
        <f>E75+0.75</f>
        <v>32.260000000000005</v>
      </c>
      <c r="G75" s="5">
        <f t="shared" si="22"/>
        <v>29.300000000000004</v>
      </c>
      <c r="H75" s="5">
        <f>G75-AH75</f>
        <v>27.690000000000005</v>
      </c>
      <c r="I75" s="5">
        <f>H75+AG75</f>
        <v>29.950000000000003</v>
      </c>
      <c r="J75" s="5">
        <f>I75+AF75</f>
        <v>32.450000000000003</v>
      </c>
      <c r="K75" s="5">
        <f>J75+AE75</f>
        <v>33.940000000000005</v>
      </c>
      <c r="L75" s="5">
        <f>K75+AD75</f>
        <v>35.610000000000007</v>
      </c>
      <c r="M75" s="5">
        <f>L75+AC75</f>
        <v>35.720000000000006</v>
      </c>
      <c r="N75" s="5">
        <f t="shared" ref="N75:N108" si="23">M75+AB75</f>
        <v>36.090000000000003</v>
      </c>
      <c r="O75" s="5">
        <f t="shared" ref="O75:O108" si="24">N75+AA75</f>
        <v>36.5</v>
      </c>
      <c r="P75" s="5">
        <f t="shared" ref="P75:P108" si="25">O75-Z75</f>
        <v>36.31</v>
      </c>
      <c r="Q75" s="5">
        <f t="shared" ref="Q75:Q108" si="26">P75-Y75</f>
        <v>35.85</v>
      </c>
      <c r="R75" s="5">
        <f t="shared" ref="R75:R108" si="27">Q75-X75</f>
        <v>34.5</v>
      </c>
      <c r="S75" s="5">
        <f t="shared" ref="S75:S108" si="28">R75-W75</f>
        <v>34.28</v>
      </c>
      <c r="T75" s="5">
        <f t="shared" ref="T75:T108" si="29">S75-V75</f>
        <v>34.14</v>
      </c>
      <c r="V75" s="9">
        <v>0.14000000000000001</v>
      </c>
      <c r="W75" s="9">
        <v>0.22</v>
      </c>
      <c r="X75" s="9">
        <v>1.35</v>
      </c>
      <c r="Y75" s="9">
        <v>0.46</v>
      </c>
      <c r="Z75" s="9">
        <v>0.19</v>
      </c>
      <c r="AA75" s="9">
        <v>0.41</v>
      </c>
      <c r="AB75" s="9">
        <v>0.37</v>
      </c>
      <c r="AC75" s="9">
        <v>0.11</v>
      </c>
      <c r="AD75" s="9">
        <v>1.67</v>
      </c>
      <c r="AE75" s="9">
        <v>1.49</v>
      </c>
      <c r="AF75" s="9">
        <v>2.5</v>
      </c>
      <c r="AG75" s="15">
        <v>2.2599999999999998</v>
      </c>
      <c r="AH75" s="9">
        <v>1.61</v>
      </c>
      <c r="AI75" s="9">
        <v>2.96</v>
      </c>
    </row>
    <row r="76" spans="1:35" ht="30" customHeight="1" x14ac:dyDescent="0.3">
      <c r="A76" s="3"/>
      <c r="B76" s="3"/>
      <c r="C76" s="4">
        <v>9</v>
      </c>
      <c r="D76" s="5">
        <f>D75*C76</f>
        <v>323.55</v>
      </c>
      <c r="E76" s="5">
        <f>E75*C76</f>
        <v>283.59000000000003</v>
      </c>
      <c r="F76" s="5">
        <f>C76*$F$75</f>
        <v>290.34000000000003</v>
      </c>
      <c r="G76" s="5">
        <f t="shared" si="22"/>
        <v>287.38000000000005</v>
      </c>
      <c r="H76" s="5">
        <f>C76*H75</f>
        <v>249.21000000000004</v>
      </c>
      <c r="I76" s="5">
        <f>C76*I75</f>
        <v>269.55</v>
      </c>
      <c r="J76" s="5">
        <f>C76*J75</f>
        <v>292.05</v>
      </c>
      <c r="K76" s="5">
        <f>C76*K75</f>
        <v>305.46000000000004</v>
      </c>
      <c r="L76" s="5">
        <f>C76*L75</f>
        <v>320.49000000000007</v>
      </c>
      <c r="M76" s="5">
        <f>C76*M75</f>
        <v>321.48000000000008</v>
      </c>
      <c r="N76" s="5">
        <f>C76*N75</f>
        <v>324.81000000000006</v>
      </c>
      <c r="O76" s="5">
        <f>C76*O75</f>
        <v>328.5</v>
      </c>
      <c r="P76" s="5">
        <f>C76*P75</f>
        <v>326.79000000000002</v>
      </c>
      <c r="Q76" s="5">
        <f>C76*Q75</f>
        <v>322.65000000000003</v>
      </c>
      <c r="R76" s="5">
        <f>C76*R75</f>
        <v>310.5</v>
      </c>
      <c r="S76" s="5">
        <f>C76*S75</f>
        <v>308.52</v>
      </c>
      <c r="T76" s="5">
        <f>C76*T75</f>
        <v>307.26</v>
      </c>
      <c r="V76" s="9">
        <v>0.14000000000000001</v>
      </c>
      <c r="W76" s="9">
        <v>0.22</v>
      </c>
      <c r="X76" s="9">
        <v>1.35</v>
      </c>
      <c r="Y76" s="9">
        <v>0.46</v>
      </c>
      <c r="Z76" s="9">
        <v>0.19</v>
      </c>
      <c r="AA76" s="9">
        <v>0.41</v>
      </c>
      <c r="AB76" s="9">
        <v>0.37</v>
      </c>
      <c r="AC76" s="9">
        <v>0.11</v>
      </c>
      <c r="AD76" s="9">
        <v>1.67</v>
      </c>
      <c r="AE76" s="9">
        <v>1.49</v>
      </c>
      <c r="AF76" s="9">
        <v>2.5</v>
      </c>
      <c r="AG76" s="15">
        <v>2.2599999999999998</v>
      </c>
      <c r="AH76" s="9">
        <v>1.61</v>
      </c>
      <c r="AI76" s="9">
        <v>2.96</v>
      </c>
    </row>
    <row r="77" spans="1:35" ht="30" customHeight="1" x14ac:dyDescent="0.3">
      <c r="A77" s="3"/>
      <c r="B77" s="3"/>
      <c r="C77" s="4">
        <v>14</v>
      </c>
      <c r="D77" s="5">
        <f>D75*C77</f>
        <v>503.30000000000007</v>
      </c>
      <c r="E77" s="5">
        <f>E75*C77</f>
        <v>441.14000000000004</v>
      </c>
      <c r="F77" s="5">
        <f t="shared" ref="F77:F79" si="30">C77*$F$75</f>
        <v>451.6400000000001</v>
      </c>
      <c r="G77" s="5">
        <f t="shared" si="22"/>
        <v>448.68000000000012</v>
      </c>
      <c r="H77" s="5">
        <f>C77*H75</f>
        <v>387.66000000000008</v>
      </c>
      <c r="I77" s="5">
        <f>C77*I75</f>
        <v>419.30000000000007</v>
      </c>
      <c r="J77" s="5">
        <f>C77*J75</f>
        <v>454.30000000000007</v>
      </c>
      <c r="K77" s="5">
        <f>C77*K75</f>
        <v>475.16000000000008</v>
      </c>
      <c r="L77" s="5">
        <f>C77*L75</f>
        <v>498.54000000000008</v>
      </c>
      <c r="M77" s="5">
        <f>C77*M75</f>
        <v>500.0800000000001</v>
      </c>
      <c r="N77" s="5">
        <f>C77*N75</f>
        <v>505.26000000000005</v>
      </c>
      <c r="O77" s="5">
        <f>C77*O75</f>
        <v>511</v>
      </c>
      <c r="P77" s="5">
        <f>C77*P75</f>
        <v>508.34000000000003</v>
      </c>
      <c r="Q77" s="5">
        <f>C77*Q75</f>
        <v>501.90000000000003</v>
      </c>
      <c r="R77" s="5">
        <f>C77*R75</f>
        <v>483</v>
      </c>
      <c r="S77" s="5">
        <f>C77*S75</f>
        <v>479.92</v>
      </c>
      <c r="T77" s="5">
        <f>C77*T75</f>
        <v>477.96000000000004</v>
      </c>
      <c r="V77" s="9">
        <v>0.14000000000000001</v>
      </c>
      <c r="W77" s="9">
        <v>0.22</v>
      </c>
      <c r="X77" s="9">
        <v>1.35</v>
      </c>
      <c r="Y77" s="9">
        <v>0.46</v>
      </c>
      <c r="Z77" s="9">
        <v>0.19</v>
      </c>
      <c r="AA77" s="9">
        <v>0.41</v>
      </c>
      <c r="AB77" s="9">
        <v>0.37</v>
      </c>
      <c r="AC77" s="9">
        <v>0.11</v>
      </c>
      <c r="AD77" s="9">
        <v>1.67</v>
      </c>
      <c r="AE77" s="9">
        <v>1.49</v>
      </c>
      <c r="AF77" s="9">
        <v>2.5</v>
      </c>
      <c r="AG77" s="15">
        <v>2.2599999999999998</v>
      </c>
      <c r="AH77" s="9">
        <v>1.61</v>
      </c>
      <c r="AI77" s="9">
        <v>2.96</v>
      </c>
    </row>
    <row r="78" spans="1:35" ht="30" customHeight="1" x14ac:dyDescent="0.3">
      <c r="A78" s="3"/>
      <c r="B78" s="3"/>
      <c r="C78" s="4">
        <v>19</v>
      </c>
      <c r="D78" s="5">
        <f>D75*C78</f>
        <v>683.05000000000007</v>
      </c>
      <c r="E78" s="5">
        <f>E75*C78</f>
        <v>598.69000000000005</v>
      </c>
      <c r="F78" s="5">
        <f t="shared" si="30"/>
        <v>612.94000000000005</v>
      </c>
      <c r="G78" s="5">
        <f t="shared" si="22"/>
        <v>609.98</v>
      </c>
      <c r="H78" s="5">
        <f>C78*H75</f>
        <v>526.11000000000013</v>
      </c>
      <c r="I78" s="5">
        <f>C78*I75</f>
        <v>569.05000000000007</v>
      </c>
      <c r="J78" s="5">
        <f>C78*J75</f>
        <v>616.55000000000007</v>
      </c>
      <c r="K78" s="5">
        <f>C78*K75</f>
        <v>644.86000000000013</v>
      </c>
      <c r="L78" s="5">
        <f>C78*L75</f>
        <v>676.59000000000015</v>
      </c>
      <c r="M78" s="5">
        <f>C78*M75</f>
        <v>678.68000000000006</v>
      </c>
      <c r="N78" s="5">
        <f>C78*N75</f>
        <v>685.71</v>
      </c>
      <c r="O78" s="5">
        <f>C78*O75</f>
        <v>693.5</v>
      </c>
      <c r="P78" s="5">
        <f>C78*P75</f>
        <v>689.8900000000001</v>
      </c>
      <c r="Q78" s="5">
        <f>C78*Q75</f>
        <v>681.15</v>
      </c>
      <c r="R78" s="5">
        <f>C78*R75</f>
        <v>655.5</v>
      </c>
      <c r="S78" s="5">
        <f>C78*S75</f>
        <v>651.32000000000005</v>
      </c>
      <c r="T78" s="5">
        <f>C78*T75</f>
        <v>648.66</v>
      </c>
      <c r="V78" s="9">
        <v>0.14000000000000001</v>
      </c>
      <c r="W78" s="9">
        <v>0.22</v>
      </c>
      <c r="X78" s="9">
        <v>1.35</v>
      </c>
      <c r="Y78" s="9">
        <v>0.46</v>
      </c>
      <c r="Z78" s="9">
        <v>0.19</v>
      </c>
      <c r="AA78" s="9">
        <v>0.41</v>
      </c>
      <c r="AB78" s="9">
        <v>0.37</v>
      </c>
      <c r="AC78" s="9">
        <v>0.11</v>
      </c>
      <c r="AD78" s="9">
        <v>1.67</v>
      </c>
      <c r="AE78" s="9">
        <v>1.49</v>
      </c>
      <c r="AF78" s="9">
        <v>2.5</v>
      </c>
      <c r="AG78" s="15">
        <v>2.2599999999999998</v>
      </c>
      <c r="AH78" s="9">
        <v>1.61</v>
      </c>
      <c r="AI78" s="9">
        <v>2.96</v>
      </c>
    </row>
    <row r="79" spans="1:35" ht="30" customHeight="1" x14ac:dyDescent="0.3">
      <c r="A79" s="3"/>
      <c r="B79" s="3"/>
      <c r="C79" s="4">
        <v>48</v>
      </c>
      <c r="D79" s="5">
        <f>D75*C79</f>
        <v>1725.6000000000001</v>
      </c>
      <c r="E79" s="5">
        <f>E75*C79</f>
        <v>1512.48</v>
      </c>
      <c r="F79" s="5">
        <f t="shared" si="30"/>
        <v>1548.4800000000002</v>
      </c>
      <c r="G79" s="5">
        <f t="shared" si="22"/>
        <v>1545.5200000000002</v>
      </c>
      <c r="H79" s="5">
        <f>C79*H75</f>
        <v>1329.1200000000003</v>
      </c>
      <c r="I79" s="5">
        <f>C79*I75</f>
        <v>1437.6000000000001</v>
      </c>
      <c r="J79" s="5">
        <f>C79*J75</f>
        <v>1557.6000000000001</v>
      </c>
      <c r="K79" s="5">
        <f>C79*K75</f>
        <v>1629.1200000000003</v>
      </c>
      <c r="L79" s="5">
        <f>C79*L75</f>
        <v>1709.2800000000002</v>
      </c>
      <c r="M79" s="5">
        <f>C79*M75</f>
        <v>1714.5600000000004</v>
      </c>
      <c r="N79" s="5">
        <f>C79*N75</f>
        <v>1732.3200000000002</v>
      </c>
      <c r="O79" s="5">
        <f>C79*O75</f>
        <v>1752</v>
      </c>
      <c r="P79" s="5">
        <f>C79*P75</f>
        <v>1742.88</v>
      </c>
      <c r="Q79" s="5">
        <f>C79*Q75</f>
        <v>1720.8000000000002</v>
      </c>
      <c r="R79" s="5">
        <f>C79*R75</f>
        <v>1656</v>
      </c>
      <c r="S79" s="5">
        <f>C79*S75</f>
        <v>1645.44</v>
      </c>
      <c r="T79" s="5">
        <f>C79*T75</f>
        <v>1638.72</v>
      </c>
      <c r="V79" s="9">
        <v>0.14000000000000001</v>
      </c>
      <c r="W79" s="9">
        <v>0.22</v>
      </c>
      <c r="X79" s="9">
        <v>1.35</v>
      </c>
      <c r="Y79" s="9">
        <v>0.46</v>
      </c>
      <c r="Z79" s="9">
        <v>0.19</v>
      </c>
      <c r="AA79" s="9">
        <v>0.41</v>
      </c>
      <c r="AB79" s="9">
        <v>0.37</v>
      </c>
      <c r="AC79" s="9">
        <v>0.11</v>
      </c>
      <c r="AD79" s="9">
        <v>1.67</v>
      </c>
      <c r="AE79" s="9">
        <v>1.49</v>
      </c>
      <c r="AF79" s="9">
        <v>2.5</v>
      </c>
      <c r="AG79" s="15">
        <v>2.2599999999999998</v>
      </c>
      <c r="AH79" s="9">
        <v>1.61</v>
      </c>
      <c r="AI79" s="9">
        <v>2.96</v>
      </c>
    </row>
    <row r="80" spans="1:35" ht="30" customHeight="1" x14ac:dyDescent="0.3">
      <c r="A80" s="3" t="s">
        <v>17</v>
      </c>
      <c r="B80" s="3" t="s">
        <v>13</v>
      </c>
      <c r="C80" s="4" t="s">
        <v>8</v>
      </c>
      <c r="D80" s="5">
        <v>35.770000000000003</v>
      </c>
      <c r="E80" s="5">
        <f>D80-4.44</f>
        <v>31.330000000000002</v>
      </c>
      <c r="F80" s="5">
        <f>E80+0.75</f>
        <v>32.08</v>
      </c>
      <c r="G80" s="5">
        <f t="shared" si="22"/>
        <v>29.119999999999997</v>
      </c>
      <c r="H80" s="5">
        <f>G80-AH80</f>
        <v>27.509999999999998</v>
      </c>
      <c r="I80" s="5">
        <f>H80+AG80</f>
        <v>29.769999999999996</v>
      </c>
      <c r="J80" s="5">
        <f>I80+AF80</f>
        <v>32.269999999999996</v>
      </c>
      <c r="K80" s="5">
        <f>J80+AE80</f>
        <v>33.76</v>
      </c>
      <c r="L80" s="5">
        <f>K80+AD80</f>
        <v>35.43</v>
      </c>
      <c r="M80" s="5">
        <f>L80+AC80</f>
        <v>35.54</v>
      </c>
      <c r="N80" s="5">
        <f t="shared" si="23"/>
        <v>35.909999999999997</v>
      </c>
      <c r="O80" s="5">
        <f t="shared" si="24"/>
        <v>36.319999999999993</v>
      </c>
      <c r="P80" s="5">
        <f t="shared" si="25"/>
        <v>36.129999999999995</v>
      </c>
      <c r="Q80" s="5">
        <f t="shared" si="26"/>
        <v>35.669999999999995</v>
      </c>
      <c r="R80" s="5">
        <f t="shared" si="27"/>
        <v>34.319999999999993</v>
      </c>
      <c r="S80" s="5">
        <f t="shared" si="28"/>
        <v>34.099999999999994</v>
      </c>
      <c r="T80" s="5">
        <f t="shared" si="29"/>
        <v>33.959999999999994</v>
      </c>
      <c r="V80" s="9">
        <v>0.14000000000000001</v>
      </c>
      <c r="W80" s="9">
        <v>0.22</v>
      </c>
      <c r="X80" s="9">
        <v>1.35</v>
      </c>
      <c r="Y80" s="9">
        <v>0.46</v>
      </c>
      <c r="Z80" s="9">
        <v>0.19</v>
      </c>
      <c r="AA80" s="9">
        <v>0.41</v>
      </c>
      <c r="AB80" s="9">
        <v>0.37</v>
      </c>
      <c r="AC80" s="9">
        <v>0.11</v>
      </c>
      <c r="AD80" s="9">
        <v>1.67</v>
      </c>
      <c r="AE80" s="9">
        <v>1.49</v>
      </c>
      <c r="AF80" s="9">
        <v>2.5</v>
      </c>
      <c r="AG80" s="15">
        <v>2.2599999999999998</v>
      </c>
      <c r="AH80" s="9">
        <v>1.61</v>
      </c>
      <c r="AI80" s="9">
        <v>2.96</v>
      </c>
    </row>
    <row r="81" spans="1:35" ht="30" customHeight="1" x14ac:dyDescent="0.3">
      <c r="A81" s="3"/>
      <c r="B81" s="3"/>
      <c r="C81" s="4">
        <v>9</v>
      </c>
      <c r="D81" s="5">
        <f>D80*C81</f>
        <v>321.93</v>
      </c>
      <c r="E81" s="5">
        <f>E80*C81</f>
        <v>281.97000000000003</v>
      </c>
      <c r="F81" s="5">
        <f>C81*$F$80</f>
        <v>288.71999999999997</v>
      </c>
      <c r="G81" s="5">
        <f t="shared" si="22"/>
        <v>285.76</v>
      </c>
      <c r="H81" s="5">
        <f>C81*H80</f>
        <v>247.58999999999997</v>
      </c>
      <c r="I81" s="5">
        <f>C81*I80</f>
        <v>267.92999999999995</v>
      </c>
      <c r="J81" s="5">
        <f>C81*J80</f>
        <v>290.42999999999995</v>
      </c>
      <c r="K81" s="5">
        <f>C81*K80</f>
        <v>303.83999999999997</v>
      </c>
      <c r="L81" s="5">
        <f>C81*L80</f>
        <v>318.87</v>
      </c>
      <c r="M81" s="5">
        <f>C81*M80</f>
        <v>319.86</v>
      </c>
      <c r="N81" s="5">
        <f>C81*N80</f>
        <v>323.18999999999994</v>
      </c>
      <c r="O81" s="5">
        <f>C81*O80</f>
        <v>326.87999999999994</v>
      </c>
      <c r="P81" s="5">
        <f>C81*P80</f>
        <v>325.16999999999996</v>
      </c>
      <c r="Q81" s="5">
        <f>C81*Q80</f>
        <v>321.02999999999997</v>
      </c>
      <c r="R81" s="5">
        <f>C81*R80</f>
        <v>308.87999999999994</v>
      </c>
      <c r="S81" s="5">
        <f>C81*S80</f>
        <v>306.89999999999998</v>
      </c>
      <c r="T81" s="5">
        <f>C81*T80</f>
        <v>305.63999999999993</v>
      </c>
      <c r="V81" s="9">
        <v>0.14000000000000001</v>
      </c>
      <c r="W81" s="9">
        <v>0.22</v>
      </c>
      <c r="X81" s="9">
        <v>1.35</v>
      </c>
      <c r="Y81" s="9">
        <v>0.46</v>
      </c>
      <c r="Z81" s="9">
        <v>0.19</v>
      </c>
      <c r="AA81" s="9">
        <v>0.41</v>
      </c>
      <c r="AB81" s="9">
        <v>0.37</v>
      </c>
      <c r="AC81" s="9">
        <v>0.11</v>
      </c>
      <c r="AD81" s="9">
        <v>1.67</v>
      </c>
      <c r="AE81" s="9">
        <v>1.49</v>
      </c>
      <c r="AF81" s="9">
        <v>2.5</v>
      </c>
      <c r="AG81" s="15">
        <v>2.2599999999999998</v>
      </c>
      <c r="AH81" s="9">
        <v>1.61</v>
      </c>
      <c r="AI81" s="9">
        <v>2.96</v>
      </c>
    </row>
    <row r="82" spans="1:35" ht="30" customHeight="1" x14ac:dyDescent="0.3">
      <c r="A82" s="3"/>
      <c r="B82" s="3"/>
      <c r="C82" s="4">
        <v>14</v>
      </c>
      <c r="D82" s="5">
        <f>D80*C82</f>
        <v>500.78000000000003</v>
      </c>
      <c r="E82" s="5">
        <f>E80*C82</f>
        <v>438.62</v>
      </c>
      <c r="F82" s="5">
        <f t="shared" ref="F82:F84" si="31">C82*$F$80</f>
        <v>449.12</v>
      </c>
      <c r="G82" s="5">
        <f t="shared" si="22"/>
        <v>446.16</v>
      </c>
      <c r="H82" s="5">
        <f>C82*H80</f>
        <v>385.14</v>
      </c>
      <c r="I82" s="5">
        <f>C82*I80</f>
        <v>416.78</v>
      </c>
      <c r="J82" s="5">
        <f>C82*J80</f>
        <v>451.78</v>
      </c>
      <c r="K82" s="5">
        <f>C82*K80</f>
        <v>472.64</v>
      </c>
      <c r="L82" s="5">
        <f>C82*L80</f>
        <v>496.02</v>
      </c>
      <c r="M82" s="5">
        <f>C82*M80</f>
        <v>497.56</v>
      </c>
      <c r="N82" s="5">
        <f>C82*N80</f>
        <v>502.73999999999995</v>
      </c>
      <c r="O82" s="5">
        <f>C82*O80</f>
        <v>508.4799999999999</v>
      </c>
      <c r="P82" s="5">
        <f>C82*P80</f>
        <v>505.81999999999994</v>
      </c>
      <c r="Q82" s="5">
        <f>C82*Q80</f>
        <v>499.37999999999994</v>
      </c>
      <c r="R82" s="5">
        <f>C82*R80</f>
        <v>480.4799999999999</v>
      </c>
      <c r="S82" s="5">
        <f>C82*S80</f>
        <v>477.39999999999992</v>
      </c>
      <c r="T82" s="5">
        <f>C82*T80</f>
        <v>475.43999999999994</v>
      </c>
      <c r="V82" s="9">
        <v>0.14000000000000001</v>
      </c>
      <c r="W82" s="9">
        <v>0.22</v>
      </c>
      <c r="X82" s="9">
        <v>1.35</v>
      </c>
      <c r="Y82" s="9">
        <v>0.46</v>
      </c>
      <c r="Z82" s="9">
        <v>0.19</v>
      </c>
      <c r="AA82" s="9">
        <v>0.41</v>
      </c>
      <c r="AB82" s="9">
        <v>0.37</v>
      </c>
      <c r="AC82" s="9">
        <v>0.11</v>
      </c>
      <c r="AD82" s="9">
        <v>1.67</v>
      </c>
      <c r="AE82" s="9">
        <v>1.49</v>
      </c>
      <c r="AF82" s="9">
        <v>2.5</v>
      </c>
      <c r="AG82" s="15">
        <v>2.2599999999999998</v>
      </c>
      <c r="AH82" s="9">
        <v>1.61</v>
      </c>
      <c r="AI82" s="9">
        <v>2.96</v>
      </c>
    </row>
    <row r="83" spans="1:35" ht="30" customHeight="1" x14ac:dyDescent="0.3">
      <c r="A83" s="3"/>
      <c r="B83" s="3"/>
      <c r="C83" s="4">
        <v>19</v>
      </c>
      <c r="D83" s="5">
        <f>D80*C83</f>
        <v>679.63000000000011</v>
      </c>
      <c r="E83" s="5">
        <f>E80*C83</f>
        <v>595.27</v>
      </c>
      <c r="F83" s="5">
        <f t="shared" si="31"/>
        <v>609.52</v>
      </c>
      <c r="G83" s="5">
        <f t="shared" si="22"/>
        <v>606.55999999999995</v>
      </c>
      <c r="H83" s="5">
        <f>C83*H80</f>
        <v>522.68999999999994</v>
      </c>
      <c r="I83" s="5">
        <f>C83*I80</f>
        <v>565.62999999999988</v>
      </c>
      <c r="J83" s="5">
        <f>C83*J80</f>
        <v>613.12999999999988</v>
      </c>
      <c r="K83" s="5">
        <f>C83*K80</f>
        <v>641.43999999999994</v>
      </c>
      <c r="L83" s="5">
        <f>C83*L80</f>
        <v>673.17</v>
      </c>
      <c r="M83" s="5">
        <f>C83*M80</f>
        <v>675.26</v>
      </c>
      <c r="N83" s="5">
        <f>C83*N80</f>
        <v>682.29</v>
      </c>
      <c r="O83" s="5">
        <f>C83*O80</f>
        <v>690.07999999999993</v>
      </c>
      <c r="P83" s="5">
        <f>C83*P80</f>
        <v>686.46999999999991</v>
      </c>
      <c r="Q83" s="5">
        <f>C83*Q80</f>
        <v>677.7299999999999</v>
      </c>
      <c r="R83" s="5">
        <f>C83*R80</f>
        <v>652.07999999999993</v>
      </c>
      <c r="S83" s="5">
        <f>C83*S80</f>
        <v>647.89999999999986</v>
      </c>
      <c r="T83" s="5">
        <f>C83*T80</f>
        <v>645.2399999999999</v>
      </c>
      <c r="V83" s="9">
        <v>0.14000000000000001</v>
      </c>
      <c r="W83" s="9">
        <v>0.22</v>
      </c>
      <c r="X83" s="9">
        <v>1.35</v>
      </c>
      <c r="Y83" s="9">
        <v>0.46</v>
      </c>
      <c r="Z83" s="9">
        <v>0.19</v>
      </c>
      <c r="AA83" s="9">
        <v>0.41</v>
      </c>
      <c r="AB83" s="9">
        <v>0.37</v>
      </c>
      <c r="AC83" s="9">
        <v>0.11</v>
      </c>
      <c r="AD83" s="9">
        <v>1.67</v>
      </c>
      <c r="AE83" s="9">
        <v>1.49</v>
      </c>
      <c r="AF83" s="9">
        <v>2.5</v>
      </c>
      <c r="AG83" s="15">
        <v>2.2599999999999998</v>
      </c>
      <c r="AH83" s="9">
        <v>1.61</v>
      </c>
      <c r="AI83" s="9">
        <v>2.96</v>
      </c>
    </row>
    <row r="84" spans="1:35" ht="30" customHeight="1" x14ac:dyDescent="0.3">
      <c r="A84" s="3"/>
      <c r="B84" s="3"/>
      <c r="C84" s="4">
        <v>48</v>
      </c>
      <c r="D84" s="5">
        <f>D80*C84</f>
        <v>1716.96</v>
      </c>
      <c r="E84" s="5">
        <f>E80*C84</f>
        <v>1503.8400000000001</v>
      </c>
      <c r="F84" s="5">
        <f t="shared" si="31"/>
        <v>1539.84</v>
      </c>
      <c r="G84" s="5">
        <f t="shared" si="22"/>
        <v>1536.8799999999999</v>
      </c>
      <c r="H84" s="5">
        <f>C84*H80</f>
        <v>1320.48</v>
      </c>
      <c r="I84" s="5">
        <f>C84*I80</f>
        <v>1428.9599999999998</v>
      </c>
      <c r="J84" s="5">
        <f>C84*J80</f>
        <v>1548.9599999999998</v>
      </c>
      <c r="K84" s="5">
        <f>C84*K80</f>
        <v>1620.48</v>
      </c>
      <c r="L84" s="5">
        <f>C84*L80</f>
        <v>1700.6399999999999</v>
      </c>
      <c r="M84" s="5">
        <f>C84*M80</f>
        <v>1705.92</v>
      </c>
      <c r="N84" s="5">
        <f>C84*N80</f>
        <v>1723.6799999999998</v>
      </c>
      <c r="O84" s="5">
        <f>C84*O80</f>
        <v>1743.3599999999997</v>
      </c>
      <c r="P84" s="5">
        <f>C84*P80</f>
        <v>1734.2399999999998</v>
      </c>
      <c r="Q84" s="5">
        <f>C84*Q80</f>
        <v>1712.1599999999999</v>
      </c>
      <c r="R84" s="5">
        <f>C84*R80</f>
        <v>1647.3599999999997</v>
      </c>
      <c r="S84" s="5">
        <f>C84*S80</f>
        <v>1636.7999999999997</v>
      </c>
      <c r="T84" s="5">
        <f>C84*T80</f>
        <v>1630.0799999999997</v>
      </c>
      <c r="V84" s="9">
        <v>0.14000000000000001</v>
      </c>
      <c r="W84" s="9">
        <v>0.22</v>
      </c>
      <c r="X84" s="9">
        <v>1.35</v>
      </c>
      <c r="Y84" s="9">
        <v>0.46</v>
      </c>
      <c r="Z84" s="9">
        <v>0.19</v>
      </c>
      <c r="AA84" s="9">
        <v>0.41</v>
      </c>
      <c r="AB84" s="9">
        <v>0.37</v>
      </c>
      <c r="AC84" s="9">
        <v>0.11</v>
      </c>
      <c r="AD84" s="9">
        <v>1.67</v>
      </c>
      <c r="AE84" s="9">
        <v>1.49</v>
      </c>
      <c r="AF84" s="9">
        <v>2.5</v>
      </c>
      <c r="AG84" s="15">
        <v>2.2599999999999998</v>
      </c>
      <c r="AH84" s="9">
        <v>1.61</v>
      </c>
      <c r="AI84" s="9">
        <v>2.96</v>
      </c>
    </row>
    <row r="85" spans="1:35" ht="30" customHeight="1" x14ac:dyDescent="0.3">
      <c r="A85" s="3" t="s">
        <v>17</v>
      </c>
      <c r="B85" s="3" t="s">
        <v>14</v>
      </c>
      <c r="C85" s="4" t="s">
        <v>8</v>
      </c>
      <c r="D85" s="5">
        <v>35.76</v>
      </c>
      <c r="E85" s="5">
        <f>D85-4.44</f>
        <v>31.319999999999997</v>
      </c>
      <c r="F85" s="5">
        <f>E85+0.75</f>
        <v>32.069999999999993</v>
      </c>
      <c r="G85" s="5">
        <f t="shared" si="22"/>
        <v>29.109999999999992</v>
      </c>
      <c r="H85" s="5">
        <f>G85-AH85</f>
        <v>27.499999999999993</v>
      </c>
      <c r="I85" s="5">
        <f>H85+AG85</f>
        <v>29.759999999999991</v>
      </c>
      <c r="J85" s="5">
        <f>I85+AF85</f>
        <v>32.259999999999991</v>
      </c>
      <c r="K85" s="5">
        <f>J85+AE85</f>
        <v>33.749999999999993</v>
      </c>
      <c r="L85" s="5">
        <f>K85+AD85</f>
        <v>35.419999999999995</v>
      </c>
      <c r="M85" s="5">
        <f>L85+AC85</f>
        <v>35.529999999999994</v>
      </c>
      <c r="N85" s="5">
        <f t="shared" si="23"/>
        <v>35.899999999999991</v>
      </c>
      <c r="O85" s="5">
        <f t="shared" si="24"/>
        <v>36.309999999999988</v>
      </c>
      <c r="P85" s="5">
        <f t="shared" si="25"/>
        <v>36.11999999999999</v>
      </c>
      <c r="Q85" s="5">
        <f t="shared" si="26"/>
        <v>35.659999999999989</v>
      </c>
      <c r="R85" s="5">
        <f t="shared" si="27"/>
        <v>34.309999999999988</v>
      </c>
      <c r="S85" s="5">
        <f t="shared" si="28"/>
        <v>34.089999999999989</v>
      </c>
      <c r="T85" s="5">
        <f t="shared" si="29"/>
        <v>33.949999999999989</v>
      </c>
      <c r="V85" s="9">
        <v>0.14000000000000001</v>
      </c>
      <c r="W85" s="9">
        <v>0.22</v>
      </c>
      <c r="X85" s="9">
        <v>1.35</v>
      </c>
      <c r="Y85" s="9">
        <v>0.46</v>
      </c>
      <c r="Z85" s="9">
        <v>0.19</v>
      </c>
      <c r="AA85" s="9">
        <v>0.41</v>
      </c>
      <c r="AB85" s="9">
        <v>0.37</v>
      </c>
      <c r="AC85" s="9">
        <v>0.11</v>
      </c>
      <c r="AD85" s="9">
        <v>1.67</v>
      </c>
      <c r="AE85" s="9">
        <v>1.49</v>
      </c>
      <c r="AF85" s="9">
        <v>2.5</v>
      </c>
      <c r="AG85" s="15">
        <v>2.2599999999999998</v>
      </c>
      <c r="AH85" s="9">
        <v>1.61</v>
      </c>
      <c r="AI85" s="9">
        <v>2.96</v>
      </c>
    </row>
    <row r="86" spans="1:35" ht="30" customHeight="1" x14ac:dyDescent="0.3">
      <c r="A86" s="3"/>
      <c r="B86" s="3"/>
      <c r="C86" s="4">
        <v>9</v>
      </c>
      <c r="D86" s="5">
        <f>D85*C86</f>
        <v>321.83999999999997</v>
      </c>
      <c r="E86" s="5">
        <f>E85*C86</f>
        <v>281.88</v>
      </c>
      <c r="F86" s="5">
        <f>C86*$F$85</f>
        <v>288.62999999999994</v>
      </c>
      <c r="G86" s="5">
        <f t="shared" si="22"/>
        <v>285.66999999999996</v>
      </c>
      <c r="H86" s="5">
        <f>C86*H85</f>
        <v>247.49999999999994</v>
      </c>
      <c r="I86" s="5">
        <f>C86*I85</f>
        <v>267.83999999999992</v>
      </c>
      <c r="J86" s="5">
        <f>C86*J85</f>
        <v>290.33999999999992</v>
      </c>
      <c r="K86" s="5">
        <f>C86*K85</f>
        <v>303.74999999999994</v>
      </c>
      <c r="L86" s="5">
        <f>C86*L85</f>
        <v>318.77999999999997</v>
      </c>
      <c r="M86" s="5">
        <f>C86*M85</f>
        <v>319.76999999999992</v>
      </c>
      <c r="N86" s="5">
        <f>C86*N85</f>
        <v>323.09999999999991</v>
      </c>
      <c r="O86" s="5">
        <f>C86*O85</f>
        <v>326.78999999999991</v>
      </c>
      <c r="P86" s="5">
        <f>C86*P85</f>
        <v>325.07999999999993</v>
      </c>
      <c r="Q86" s="5">
        <f>C86*Q85</f>
        <v>320.93999999999988</v>
      </c>
      <c r="R86" s="5">
        <f>C86*R85</f>
        <v>308.78999999999991</v>
      </c>
      <c r="S86" s="5">
        <f>C86*S85</f>
        <v>306.80999999999989</v>
      </c>
      <c r="T86" s="5">
        <f>C86*T85</f>
        <v>305.5499999999999</v>
      </c>
      <c r="V86" s="9">
        <v>0.14000000000000001</v>
      </c>
      <c r="W86" s="9">
        <v>0.22</v>
      </c>
      <c r="X86" s="9">
        <v>1.35</v>
      </c>
      <c r="Y86" s="9">
        <v>0.46</v>
      </c>
      <c r="Z86" s="9">
        <v>0.19</v>
      </c>
      <c r="AA86" s="9">
        <v>0.41</v>
      </c>
      <c r="AB86" s="9">
        <v>0.37</v>
      </c>
      <c r="AC86" s="9">
        <v>0.11</v>
      </c>
      <c r="AD86" s="9">
        <v>1.67</v>
      </c>
      <c r="AE86" s="9">
        <v>1.49</v>
      </c>
      <c r="AF86" s="9">
        <v>2.5</v>
      </c>
      <c r="AG86" s="15">
        <v>2.2599999999999998</v>
      </c>
      <c r="AH86" s="9">
        <v>1.61</v>
      </c>
      <c r="AI86" s="9">
        <v>2.96</v>
      </c>
    </row>
    <row r="87" spans="1:35" ht="30" customHeight="1" x14ac:dyDescent="0.3">
      <c r="A87" s="3"/>
      <c r="B87" s="3"/>
      <c r="C87" s="4">
        <v>14</v>
      </c>
      <c r="D87" s="5">
        <f>D85*C87</f>
        <v>500.64</v>
      </c>
      <c r="E87" s="5">
        <f>E85*C87</f>
        <v>438.47999999999996</v>
      </c>
      <c r="F87" s="5">
        <f t="shared" ref="F87:F89" si="32">C87*$F$85</f>
        <v>448.9799999999999</v>
      </c>
      <c r="G87" s="5">
        <f t="shared" si="22"/>
        <v>446.01999999999992</v>
      </c>
      <c r="H87" s="5">
        <f>C87*H85</f>
        <v>384.99999999999989</v>
      </c>
      <c r="I87" s="5">
        <f>C87*I85</f>
        <v>416.63999999999987</v>
      </c>
      <c r="J87" s="5">
        <f>C87*J85</f>
        <v>451.63999999999987</v>
      </c>
      <c r="K87" s="5">
        <f>C87*K85</f>
        <v>472.49999999999989</v>
      </c>
      <c r="L87" s="5">
        <f>C87*L85</f>
        <v>495.87999999999994</v>
      </c>
      <c r="M87" s="5">
        <f>C87*M85</f>
        <v>497.4199999999999</v>
      </c>
      <c r="N87" s="5">
        <f>C87*N85</f>
        <v>502.59999999999991</v>
      </c>
      <c r="O87" s="5">
        <f>C87*O85</f>
        <v>508.3399999999998</v>
      </c>
      <c r="P87" s="5">
        <f>C87*P85</f>
        <v>505.67999999999984</v>
      </c>
      <c r="Q87" s="5">
        <f>C87*Q85</f>
        <v>499.23999999999984</v>
      </c>
      <c r="R87" s="5">
        <f>C87*R85</f>
        <v>480.3399999999998</v>
      </c>
      <c r="S87" s="5">
        <f>C87*S85</f>
        <v>477.25999999999988</v>
      </c>
      <c r="T87" s="5">
        <f>C87*T85</f>
        <v>475.29999999999984</v>
      </c>
      <c r="V87" s="9">
        <v>0.14000000000000001</v>
      </c>
      <c r="W87" s="9">
        <v>0.22</v>
      </c>
      <c r="X87" s="9">
        <v>1.35</v>
      </c>
      <c r="Y87" s="9">
        <v>0.46</v>
      </c>
      <c r="Z87" s="9">
        <v>0.19</v>
      </c>
      <c r="AA87" s="9">
        <v>0.41</v>
      </c>
      <c r="AB87" s="9">
        <v>0.37</v>
      </c>
      <c r="AC87" s="9">
        <v>0.11</v>
      </c>
      <c r="AD87" s="9">
        <v>1.67</v>
      </c>
      <c r="AE87" s="9">
        <v>1.49</v>
      </c>
      <c r="AF87" s="9">
        <v>2.5</v>
      </c>
      <c r="AG87" s="15">
        <v>2.2599999999999998</v>
      </c>
      <c r="AH87" s="9">
        <v>1.61</v>
      </c>
      <c r="AI87" s="9">
        <v>2.96</v>
      </c>
    </row>
    <row r="88" spans="1:35" ht="30" customHeight="1" x14ac:dyDescent="0.3">
      <c r="A88" s="3"/>
      <c r="B88" s="3"/>
      <c r="C88" s="4">
        <v>19</v>
      </c>
      <c r="D88" s="5">
        <f>D85*C88</f>
        <v>679.43999999999994</v>
      </c>
      <c r="E88" s="5">
        <f>E85*C88</f>
        <v>595.07999999999993</v>
      </c>
      <c r="F88" s="5">
        <f t="shared" si="32"/>
        <v>609.32999999999993</v>
      </c>
      <c r="G88" s="5">
        <f t="shared" si="22"/>
        <v>606.36999999999989</v>
      </c>
      <c r="H88" s="5">
        <f>C88*H85</f>
        <v>522.49999999999989</v>
      </c>
      <c r="I88" s="5">
        <f>C88*I85</f>
        <v>565.43999999999983</v>
      </c>
      <c r="J88" s="5">
        <f>C88*J85</f>
        <v>612.93999999999983</v>
      </c>
      <c r="K88" s="5">
        <f>C88*K85</f>
        <v>641.24999999999989</v>
      </c>
      <c r="L88" s="5">
        <f>C88*L85</f>
        <v>672.9799999999999</v>
      </c>
      <c r="M88" s="5">
        <f>C88*M85</f>
        <v>675.06999999999994</v>
      </c>
      <c r="N88" s="5">
        <f>C88*N85</f>
        <v>682.0999999999998</v>
      </c>
      <c r="O88" s="5">
        <f>C88*O85</f>
        <v>689.88999999999976</v>
      </c>
      <c r="P88" s="5">
        <f>C88*P85</f>
        <v>686.27999999999986</v>
      </c>
      <c r="Q88" s="5">
        <f>C88*Q85</f>
        <v>677.53999999999985</v>
      </c>
      <c r="R88" s="5">
        <f>C88*R85</f>
        <v>651.88999999999976</v>
      </c>
      <c r="S88" s="5">
        <f>C88*S85</f>
        <v>647.70999999999981</v>
      </c>
      <c r="T88" s="5">
        <f>C88*T85</f>
        <v>645.04999999999973</v>
      </c>
      <c r="V88" s="9">
        <v>0.14000000000000001</v>
      </c>
      <c r="W88" s="9">
        <v>0.22</v>
      </c>
      <c r="X88" s="9">
        <v>1.35</v>
      </c>
      <c r="Y88" s="9">
        <v>0.46</v>
      </c>
      <c r="Z88" s="9">
        <v>0.19</v>
      </c>
      <c r="AA88" s="9">
        <v>0.41</v>
      </c>
      <c r="AB88" s="9">
        <v>0.37</v>
      </c>
      <c r="AC88" s="9">
        <v>0.11</v>
      </c>
      <c r="AD88" s="9">
        <v>1.67</v>
      </c>
      <c r="AE88" s="9">
        <v>1.49</v>
      </c>
      <c r="AF88" s="9">
        <v>2.5</v>
      </c>
      <c r="AG88" s="15">
        <v>2.2599999999999998</v>
      </c>
      <c r="AH88" s="9">
        <v>1.61</v>
      </c>
      <c r="AI88" s="9">
        <v>2.96</v>
      </c>
    </row>
    <row r="89" spans="1:35" ht="30" customHeight="1" x14ac:dyDescent="0.3">
      <c r="A89" s="3"/>
      <c r="B89" s="3"/>
      <c r="C89" s="4">
        <v>48</v>
      </c>
      <c r="D89" s="5">
        <f>D85*C89</f>
        <v>1716.48</v>
      </c>
      <c r="E89" s="5">
        <f>E85*C89</f>
        <v>1503.36</v>
      </c>
      <c r="F89" s="5">
        <f t="shared" si="32"/>
        <v>1539.3599999999997</v>
      </c>
      <c r="G89" s="5">
        <f t="shared" si="22"/>
        <v>1536.3999999999996</v>
      </c>
      <c r="H89" s="5">
        <f>C89*H85</f>
        <v>1319.9999999999995</v>
      </c>
      <c r="I89" s="5">
        <f>C89*I85</f>
        <v>1428.4799999999996</v>
      </c>
      <c r="J89" s="5">
        <f>C89*J85</f>
        <v>1548.4799999999996</v>
      </c>
      <c r="K89" s="5">
        <f>C89*K85</f>
        <v>1619.9999999999995</v>
      </c>
      <c r="L89" s="5">
        <f>C89*L85</f>
        <v>1700.1599999999999</v>
      </c>
      <c r="M89" s="5">
        <f>C89*M85</f>
        <v>1705.4399999999996</v>
      </c>
      <c r="N89" s="5">
        <f>C89*N85</f>
        <v>1723.1999999999996</v>
      </c>
      <c r="O89" s="5">
        <f>C89*O85</f>
        <v>1742.8799999999994</v>
      </c>
      <c r="P89" s="5">
        <f>C89*P85</f>
        <v>1733.7599999999995</v>
      </c>
      <c r="Q89" s="5">
        <f>C89*Q85</f>
        <v>1711.6799999999994</v>
      </c>
      <c r="R89" s="5">
        <f>C89*R85</f>
        <v>1646.8799999999994</v>
      </c>
      <c r="S89" s="5">
        <f>C89*S85</f>
        <v>1636.3199999999995</v>
      </c>
      <c r="T89" s="5">
        <f>C89*T85</f>
        <v>1629.5999999999995</v>
      </c>
      <c r="V89" s="9">
        <v>0.14000000000000001</v>
      </c>
      <c r="W89" s="9">
        <v>0.22</v>
      </c>
      <c r="X89" s="9">
        <v>1.35</v>
      </c>
      <c r="Y89" s="9">
        <v>0.46</v>
      </c>
      <c r="Z89" s="9">
        <v>0.19</v>
      </c>
      <c r="AA89" s="9">
        <v>0.41</v>
      </c>
      <c r="AB89" s="9">
        <v>0.37</v>
      </c>
      <c r="AC89" s="9">
        <v>0.11</v>
      </c>
      <c r="AD89" s="9">
        <v>1.67</v>
      </c>
      <c r="AE89" s="9">
        <v>1.49</v>
      </c>
      <c r="AF89" s="9">
        <v>2.5</v>
      </c>
      <c r="AG89" s="15">
        <v>2.2599999999999998</v>
      </c>
      <c r="AH89" s="9">
        <v>1.61</v>
      </c>
      <c r="AI89" s="9">
        <v>2.96</v>
      </c>
    </row>
    <row r="90" spans="1:35" ht="30" customHeight="1" x14ac:dyDescent="0.3">
      <c r="A90" s="3" t="s">
        <v>17</v>
      </c>
      <c r="B90" s="3" t="s">
        <v>15</v>
      </c>
      <c r="C90" s="4" t="s">
        <v>8</v>
      </c>
      <c r="D90" s="5">
        <v>35.840000000000003</v>
      </c>
      <c r="E90" s="5">
        <f>D90-4.44</f>
        <v>31.400000000000002</v>
      </c>
      <c r="F90" s="5">
        <f>E90+0.75</f>
        <v>32.150000000000006</v>
      </c>
      <c r="G90" s="5">
        <f t="shared" si="22"/>
        <v>29.190000000000005</v>
      </c>
      <c r="H90" s="5">
        <f>G90-AH90</f>
        <v>27.580000000000005</v>
      </c>
      <c r="I90" s="5">
        <f>H90+AG90</f>
        <v>29.840000000000003</v>
      </c>
      <c r="J90" s="5">
        <f>I90+AF90</f>
        <v>32.340000000000003</v>
      </c>
      <c r="K90" s="5">
        <f>J90+AE90</f>
        <v>33.830000000000005</v>
      </c>
      <c r="L90" s="5">
        <f>K90+AD90</f>
        <v>35.500000000000007</v>
      </c>
      <c r="M90" s="5">
        <f>L90+AC90</f>
        <v>35.610000000000007</v>
      </c>
      <c r="N90" s="5">
        <f t="shared" si="23"/>
        <v>35.980000000000004</v>
      </c>
      <c r="O90" s="5">
        <f t="shared" si="24"/>
        <v>36.39</v>
      </c>
      <c r="P90" s="5">
        <f t="shared" si="25"/>
        <v>36.200000000000003</v>
      </c>
      <c r="Q90" s="5">
        <f t="shared" si="26"/>
        <v>35.74</v>
      </c>
      <c r="R90" s="5">
        <f t="shared" si="27"/>
        <v>34.39</v>
      </c>
      <c r="S90" s="5">
        <f t="shared" si="28"/>
        <v>34.17</v>
      </c>
      <c r="T90" s="5">
        <f t="shared" si="29"/>
        <v>34.03</v>
      </c>
      <c r="V90" s="9">
        <v>0.14000000000000001</v>
      </c>
      <c r="W90" s="9">
        <v>0.22</v>
      </c>
      <c r="X90" s="9">
        <v>1.35</v>
      </c>
      <c r="Y90" s="9">
        <v>0.46</v>
      </c>
      <c r="Z90" s="9">
        <v>0.19</v>
      </c>
      <c r="AA90" s="9">
        <v>0.41</v>
      </c>
      <c r="AB90" s="9">
        <v>0.37</v>
      </c>
      <c r="AC90" s="9">
        <v>0.11</v>
      </c>
      <c r="AD90" s="9">
        <v>1.67</v>
      </c>
      <c r="AE90" s="9">
        <v>1.49</v>
      </c>
      <c r="AF90" s="9">
        <v>2.5</v>
      </c>
      <c r="AG90" s="15">
        <v>2.2599999999999998</v>
      </c>
      <c r="AH90" s="9">
        <v>1.61</v>
      </c>
      <c r="AI90" s="9">
        <v>2.96</v>
      </c>
    </row>
    <row r="91" spans="1:35" ht="30" customHeight="1" x14ac:dyDescent="0.3">
      <c r="A91" s="3"/>
      <c r="B91" s="3"/>
      <c r="C91" s="4">
        <v>9</v>
      </c>
      <c r="D91" s="5">
        <f>D90*C91</f>
        <v>322.56000000000006</v>
      </c>
      <c r="E91" s="5">
        <f>E90*C91</f>
        <v>282.60000000000002</v>
      </c>
      <c r="F91" s="5">
        <f>C91*$F$90</f>
        <v>289.35000000000002</v>
      </c>
      <c r="G91" s="5">
        <f t="shared" si="22"/>
        <v>286.39000000000004</v>
      </c>
      <c r="H91" s="5">
        <f>C91*H90</f>
        <v>248.22000000000006</v>
      </c>
      <c r="I91" s="5">
        <f>C91*I90</f>
        <v>268.56000000000006</v>
      </c>
      <c r="J91" s="5">
        <f>C91*J90</f>
        <v>291.06000000000006</v>
      </c>
      <c r="K91" s="5">
        <f>C91*K90</f>
        <v>304.47000000000003</v>
      </c>
      <c r="L91" s="5">
        <f>C91*L90</f>
        <v>319.50000000000006</v>
      </c>
      <c r="M91" s="5">
        <f>C91*M90</f>
        <v>320.49000000000007</v>
      </c>
      <c r="N91" s="5">
        <f>C91*N90</f>
        <v>323.82000000000005</v>
      </c>
      <c r="O91" s="5">
        <f>C91*O90</f>
        <v>327.51</v>
      </c>
      <c r="P91" s="5">
        <f>C91*P90</f>
        <v>325.8</v>
      </c>
      <c r="Q91" s="5">
        <f>C91*Q90</f>
        <v>321.66000000000003</v>
      </c>
      <c r="R91" s="5">
        <f>C91*R90</f>
        <v>309.51</v>
      </c>
      <c r="S91" s="5">
        <f>C91*S90</f>
        <v>307.53000000000003</v>
      </c>
      <c r="T91" s="5">
        <f>C91*T90</f>
        <v>306.27</v>
      </c>
      <c r="V91" s="9">
        <v>0.14000000000000001</v>
      </c>
      <c r="W91" s="9">
        <v>0.22</v>
      </c>
      <c r="X91" s="9">
        <v>1.35</v>
      </c>
      <c r="Y91" s="9">
        <v>0.46</v>
      </c>
      <c r="Z91" s="9">
        <v>0.19</v>
      </c>
      <c r="AA91" s="9">
        <v>0.41</v>
      </c>
      <c r="AB91" s="9">
        <v>0.37</v>
      </c>
      <c r="AC91" s="9">
        <v>0.11</v>
      </c>
      <c r="AD91" s="9">
        <v>1.67</v>
      </c>
      <c r="AE91" s="9">
        <v>1.49</v>
      </c>
      <c r="AF91" s="9">
        <v>2.5</v>
      </c>
      <c r="AG91" s="15">
        <v>2.2599999999999998</v>
      </c>
      <c r="AH91" s="9">
        <v>1.61</v>
      </c>
      <c r="AI91" s="9">
        <v>2.96</v>
      </c>
    </row>
    <row r="92" spans="1:35" ht="30" customHeight="1" x14ac:dyDescent="0.3">
      <c r="A92" s="3"/>
      <c r="B92" s="3"/>
      <c r="C92" s="4">
        <v>14</v>
      </c>
      <c r="D92" s="5">
        <f>D90*C92</f>
        <v>501.76000000000005</v>
      </c>
      <c r="E92" s="5">
        <f>E90*C92</f>
        <v>439.6</v>
      </c>
      <c r="F92" s="5">
        <f t="shared" ref="F92:F94" si="33">C92*$F$90</f>
        <v>450.10000000000008</v>
      </c>
      <c r="G92" s="5">
        <f t="shared" si="22"/>
        <v>447.1400000000001</v>
      </c>
      <c r="H92" s="5">
        <f>C92*H90</f>
        <v>386.12000000000006</v>
      </c>
      <c r="I92" s="5">
        <f>C91*I90</f>
        <v>268.56000000000006</v>
      </c>
      <c r="J92" s="5">
        <f>C92*J90</f>
        <v>452.76000000000005</v>
      </c>
      <c r="K92" s="5">
        <f>C92*K90</f>
        <v>473.62000000000006</v>
      </c>
      <c r="L92" s="5">
        <f>C92*L90</f>
        <v>497.00000000000011</v>
      </c>
      <c r="M92" s="5">
        <f>C92*M90</f>
        <v>498.54000000000008</v>
      </c>
      <c r="N92" s="5">
        <f>C92*N90</f>
        <v>503.72</v>
      </c>
      <c r="O92" s="5">
        <f>C92*O90</f>
        <v>509.46000000000004</v>
      </c>
      <c r="P92" s="5">
        <f>C92*P90</f>
        <v>506.80000000000007</v>
      </c>
      <c r="Q92" s="5">
        <f>C92*Q90</f>
        <v>500.36</v>
      </c>
      <c r="R92" s="5">
        <f>C92*R90</f>
        <v>481.46000000000004</v>
      </c>
      <c r="S92" s="5">
        <f>C92*S90</f>
        <v>478.38</v>
      </c>
      <c r="T92" s="5">
        <f>C92*T90</f>
        <v>476.42</v>
      </c>
      <c r="V92" s="9">
        <v>0.14000000000000001</v>
      </c>
      <c r="W92" s="9">
        <v>0.22</v>
      </c>
      <c r="X92" s="9">
        <v>1.35</v>
      </c>
      <c r="Y92" s="9">
        <v>0.46</v>
      </c>
      <c r="Z92" s="9">
        <v>0.19</v>
      </c>
      <c r="AA92" s="9">
        <v>0.41</v>
      </c>
      <c r="AB92" s="9">
        <v>0.37</v>
      </c>
      <c r="AC92" s="9">
        <v>0.11</v>
      </c>
      <c r="AD92" s="9">
        <v>1.67</v>
      </c>
      <c r="AE92" s="9">
        <v>1.49</v>
      </c>
      <c r="AF92" s="9">
        <v>2.5</v>
      </c>
      <c r="AG92" s="15">
        <v>2.2599999999999998</v>
      </c>
      <c r="AH92" s="9">
        <v>1.61</v>
      </c>
      <c r="AI92" s="9">
        <v>2.96</v>
      </c>
    </row>
    <row r="93" spans="1:35" ht="30" customHeight="1" x14ac:dyDescent="0.3">
      <c r="A93" s="3"/>
      <c r="B93" s="3"/>
      <c r="C93" s="4">
        <v>19</v>
      </c>
      <c r="D93" s="5">
        <f>D90*C93</f>
        <v>680.96</v>
      </c>
      <c r="E93" s="5">
        <f>E90*C93</f>
        <v>596.6</v>
      </c>
      <c r="F93" s="5">
        <f t="shared" si="33"/>
        <v>610.85000000000014</v>
      </c>
      <c r="G93" s="5">
        <f t="shared" si="22"/>
        <v>607.8900000000001</v>
      </c>
      <c r="H93" s="5">
        <f>C93*H90</f>
        <v>524.0200000000001</v>
      </c>
      <c r="I93" s="5">
        <f>C93*I90</f>
        <v>566.96</v>
      </c>
      <c r="J93" s="5">
        <f>C93*J90</f>
        <v>614.46</v>
      </c>
      <c r="K93" s="5">
        <f>C93*K90</f>
        <v>642.7700000000001</v>
      </c>
      <c r="L93" s="5">
        <f>C93*L90</f>
        <v>674.50000000000011</v>
      </c>
      <c r="M93" s="5">
        <f>C93*M90</f>
        <v>676.59000000000015</v>
      </c>
      <c r="N93" s="5">
        <f>C93*N90</f>
        <v>683.62000000000012</v>
      </c>
      <c r="O93" s="5">
        <f>C93*O90</f>
        <v>691.41</v>
      </c>
      <c r="P93" s="5">
        <f>C93*P90</f>
        <v>687.80000000000007</v>
      </c>
      <c r="Q93" s="5">
        <f>C93*Q90</f>
        <v>679.06000000000006</v>
      </c>
      <c r="R93" s="5">
        <f>C93*R90</f>
        <v>653.41</v>
      </c>
      <c r="S93" s="5">
        <f>C93*S90</f>
        <v>649.23</v>
      </c>
      <c r="T93" s="5">
        <f>C93*T90</f>
        <v>646.57000000000005</v>
      </c>
      <c r="V93" s="9">
        <v>0.14000000000000001</v>
      </c>
      <c r="W93" s="9">
        <v>0.22</v>
      </c>
      <c r="X93" s="9">
        <v>1.35</v>
      </c>
      <c r="Y93" s="9">
        <v>0.46</v>
      </c>
      <c r="Z93" s="9">
        <v>0.19</v>
      </c>
      <c r="AA93" s="9">
        <v>0.41</v>
      </c>
      <c r="AB93" s="9">
        <v>0.37</v>
      </c>
      <c r="AC93" s="9">
        <v>0.11</v>
      </c>
      <c r="AD93" s="9">
        <v>1.67</v>
      </c>
      <c r="AE93" s="9">
        <v>1.49</v>
      </c>
      <c r="AF93" s="9">
        <v>2.5</v>
      </c>
      <c r="AG93" s="15">
        <v>2.2599999999999998</v>
      </c>
      <c r="AH93" s="9">
        <v>1.61</v>
      </c>
      <c r="AI93" s="9">
        <v>2.96</v>
      </c>
    </row>
    <row r="94" spans="1:35" ht="30" customHeight="1" x14ac:dyDescent="0.3">
      <c r="A94" s="3"/>
      <c r="B94" s="3"/>
      <c r="C94" s="4">
        <v>48</v>
      </c>
      <c r="D94" s="5">
        <f>D90*C94</f>
        <v>1720.3200000000002</v>
      </c>
      <c r="E94" s="5">
        <f>E90*C94</f>
        <v>1507.2</v>
      </c>
      <c r="F94" s="5">
        <f t="shared" si="33"/>
        <v>1543.2000000000003</v>
      </c>
      <c r="G94" s="5">
        <f t="shared" si="22"/>
        <v>1540.2400000000002</v>
      </c>
      <c r="H94" s="5">
        <f>C94*H90</f>
        <v>1323.8400000000001</v>
      </c>
      <c r="I94" s="5">
        <f>C94*I90</f>
        <v>1432.3200000000002</v>
      </c>
      <c r="J94" s="5">
        <f>C94*J90</f>
        <v>1552.3200000000002</v>
      </c>
      <c r="K94" s="5">
        <f>C94*K90</f>
        <v>1623.8400000000001</v>
      </c>
      <c r="L94" s="5">
        <f>C94*L90</f>
        <v>1704.0000000000005</v>
      </c>
      <c r="M94" s="5">
        <f>C94*M90</f>
        <v>1709.2800000000002</v>
      </c>
      <c r="N94" s="5">
        <f>C94*N90</f>
        <v>1727.0400000000002</v>
      </c>
      <c r="O94" s="5">
        <f>C94*O90</f>
        <v>1746.72</v>
      </c>
      <c r="P94" s="5">
        <f>C94*P90</f>
        <v>1737.6000000000001</v>
      </c>
      <c r="Q94" s="5">
        <f>C94*Q90</f>
        <v>1715.52</v>
      </c>
      <c r="R94" s="5">
        <f>C94*R90</f>
        <v>1650.72</v>
      </c>
      <c r="S94" s="5">
        <f>C94*S90</f>
        <v>1640.16</v>
      </c>
      <c r="T94" s="5">
        <f>C94*T90</f>
        <v>1633.44</v>
      </c>
      <c r="V94" s="9">
        <v>0.14000000000000001</v>
      </c>
      <c r="W94" s="9">
        <v>0.22</v>
      </c>
      <c r="X94" s="9">
        <v>1.35</v>
      </c>
      <c r="Y94" s="9">
        <v>0.46</v>
      </c>
      <c r="Z94" s="9">
        <v>0.19</v>
      </c>
      <c r="AA94" s="9">
        <v>0.41</v>
      </c>
      <c r="AB94" s="9">
        <v>0.37</v>
      </c>
      <c r="AC94" s="9">
        <v>0.11</v>
      </c>
      <c r="AD94" s="9">
        <v>1.67</v>
      </c>
      <c r="AE94" s="9">
        <v>1.49</v>
      </c>
      <c r="AF94" s="9">
        <v>2.5</v>
      </c>
      <c r="AG94" s="15">
        <v>2.2599999999999998</v>
      </c>
      <c r="AH94" s="9">
        <v>1.61</v>
      </c>
      <c r="AI94" s="9">
        <v>2.96</v>
      </c>
    </row>
    <row r="95" spans="1:35" ht="30" customHeight="1" x14ac:dyDescent="0.3">
      <c r="A95" s="3" t="s">
        <v>17</v>
      </c>
      <c r="B95" s="3" t="s">
        <v>16</v>
      </c>
      <c r="C95" s="4" t="s">
        <v>8</v>
      </c>
      <c r="D95" s="5">
        <v>35.71</v>
      </c>
      <c r="E95" s="5">
        <f>D95-4.44</f>
        <v>31.27</v>
      </c>
      <c r="F95" s="5">
        <f>E95+0.75</f>
        <v>32.019999999999996</v>
      </c>
      <c r="G95" s="5">
        <f t="shared" si="22"/>
        <v>29.059999999999995</v>
      </c>
      <c r="H95" s="5">
        <f>G95-AH95</f>
        <v>27.449999999999996</v>
      </c>
      <c r="I95" s="5">
        <f>H95+AG95</f>
        <v>29.709999999999994</v>
      </c>
      <c r="J95" s="5">
        <f>I95+AF95</f>
        <v>32.209999999999994</v>
      </c>
      <c r="K95" s="5">
        <f>J95+AE95</f>
        <v>33.699999999999996</v>
      </c>
      <c r="L95" s="5">
        <f>K95+AD95</f>
        <v>35.369999999999997</v>
      </c>
      <c r="M95" s="5">
        <f>L95+AC95</f>
        <v>35.479999999999997</v>
      </c>
      <c r="N95" s="5">
        <f t="shared" si="23"/>
        <v>35.849999999999994</v>
      </c>
      <c r="O95" s="5">
        <f t="shared" si="24"/>
        <v>36.259999999999991</v>
      </c>
      <c r="P95" s="5">
        <f t="shared" si="25"/>
        <v>36.069999999999993</v>
      </c>
      <c r="Q95" s="5">
        <f t="shared" si="26"/>
        <v>35.609999999999992</v>
      </c>
      <c r="R95" s="5">
        <f t="shared" si="27"/>
        <v>34.259999999999991</v>
      </c>
      <c r="S95" s="5">
        <f t="shared" si="28"/>
        <v>34.039999999999992</v>
      </c>
      <c r="T95" s="5">
        <f t="shared" si="29"/>
        <v>33.899999999999991</v>
      </c>
      <c r="V95" s="9">
        <v>0.14000000000000001</v>
      </c>
      <c r="W95" s="9">
        <v>0.22</v>
      </c>
      <c r="X95" s="9">
        <v>1.35</v>
      </c>
      <c r="Y95" s="9">
        <v>0.46</v>
      </c>
      <c r="Z95" s="9">
        <v>0.19</v>
      </c>
      <c r="AA95" s="9">
        <v>0.41</v>
      </c>
      <c r="AB95" s="9">
        <v>0.37</v>
      </c>
      <c r="AC95" s="9">
        <v>0.11</v>
      </c>
      <c r="AD95" s="9">
        <v>1.67</v>
      </c>
      <c r="AE95" s="9">
        <v>1.49</v>
      </c>
      <c r="AF95" s="9">
        <v>2.5</v>
      </c>
      <c r="AG95" s="15">
        <v>2.2599999999999998</v>
      </c>
      <c r="AH95" s="9">
        <v>1.61</v>
      </c>
      <c r="AI95" s="9">
        <v>2.96</v>
      </c>
    </row>
    <row r="96" spans="1:35" ht="30" customHeight="1" x14ac:dyDescent="0.3">
      <c r="A96" s="3"/>
      <c r="B96" s="3"/>
      <c r="C96" s="4">
        <v>9</v>
      </c>
      <c r="D96" s="5">
        <f>D95*C96</f>
        <v>321.39</v>
      </c>
      <c r="E96" s="5">
        <f>E95*C96</f>
        <v>281.43</v>
      </c>
      <c r="F96" s="5">
        <f>C96*$F$95</f>
        <v>288.17999999999995</v>
      </c>
      <c r="G96" s="5">
        <f t="shared" si="22"/>
        <v>285.21999999999997</v>
      </c>
      <c r="H96" s="5">
        <f>C96*H95</f>
        <v>247.04999999999995</v>
      </c>
      <c r="I96" s="5">
        <f>C96*I95</f>
        <v>267.38999999999993</v>
      </c>
      <c r="J96" s="5">
        <f>C96*J95</f>
        <v>289.88999999999993</v>
      </c>
      <c r="K96" s="5">
        <f>C96*K95</f>
        <v>303.29999999999995</v>
      </c>
      <c r="L96" s="5">
        <f>C96*L95</f>
        <v>318.33</v>
      </c>
      <c r="M96" s="5">
        <f>C96*M95</f>
        <v>319.32</v>
      </c>
      <c r="N96" s="5">
        <f>C96*N95</f>
        <v>322.64999999999998</v>
      </c>
      <c r="O96" s="5">
        <f>C96*O95</f>
        <v>326.33999999999992</v>
      </c>
      <c r="P96" s="5">
        <f>C96*P95</f>
        <v>324.62999999999994</v>
      </c>
      <c r="Q96" s="5">
        <f>C96*Q95</f>
        <v>320.48999999999995</v>
      </c>
      <c r="R96" s="5">
        <f>C96*R95</f>
        <v>308.33999999999992</v>
      </c>
      <c r="S96" s="5">
        <f>C96*S95</f>
        <v>306.3599999999999</v>
      </c>
      <c r="T96" s="5">
        <f>C96*T95</f>
        <v>305.09999999999991</v>
      </c>
      <c r="V96" s="9">
        <v>0.14000000000000001</v>
      </c>
      <c r="W96" s="9">
        <v>0.22</v>
      </c>
      <c r="X96" s="9">
        <v>1.35</v>
      </c>
      <c r="Y96" s="9">
        <v>0.46</v>
      </c>
      <c r="Z96" s="9">
        <v>0.19</v>
      </c>
      <c r="AA96" s="9">
        <v>0.41</v>
      </c>
      <c r="AB96" s="9">
        <v>0.37</v>
      </c>
      <c r="AC96" s="9">
        <v>0.11</v>
      </c>
      <c r="AD96" s="9">
        <v>1.67</v>
      </c>
      <c r="AE96" s="9">
        <v>1.49</v>
      </c>
      <c r="AF96" s="9">
        <v>2.5</v>
      </c>
      <c r="AG96" s="15">
        <v>2.2599999999999998</v>
      </c>
      <c r="AH96" s="9">
        <v>1.61</v>
      </c>
      <c r="AI96" s="9">
        <v>2.96</v>
      </c>
    </row>
    <row r="97" spans="1:35" ht="30" customHeight="1" x14ac:dyDescent="0.3">
      <c r="A97" s="3"/>
      <c r="B97" s="3"/>
      <c r="C97" s="4">
        <v>14</v>
      </c>
      <c r="D97" s="5">
        <f>D95*C97</f>
        <v>499.94</v>
      </c>
      <c r="E97" s="5">
        <f>E95*C97</f>
        <v>437.78</v>
      </c>
      <c r="F97" s="5">
        <f t="shared" ref="F97:F98" si="34">C97*$F$95</f>
        <v>448.28</v>
      </c>
      <c r="G97" s="5">
        <f t="shared" si="22"/>
        <v>445.32</v>
      </c>
      <c r="H97" s="5">
        <f>C97*H95</f>
        <v>384.29999999999995</v>
      </c>
      <c r="I97" s="5">
        <f>C97*I95</f>
        <v>415.93999999999994</v>
      </c>
      <c r="J97" s="5">
        <f>C97*J95</f>
        <v>450.93999999999994</v>
      </c>
      <c r="K97" s="5">
        <f>C97*K95</f>
        <v>471.79999999999995</v>
      </c>
      <c r="L97" s="5">
        <f>C97*L95</f>
        <v>495.17999999999995</v>
      </c>
      <c r="M97" s="5">
        <f>C97*M95</f>
        <v>496.71999999999997</v>
      </c>
      <c r="N97" s="5">
        <f>C97*N95</f>
        <v>501.89999999999992</v>
      </c>
      <c r="O97" s="5">
        <f>C97*O95</f>
        <v>507.63999999999987</v>
      </c>
      <c r="P97" s="5">
        <f>C97*P95</f>
        <v>504.9799999999999</v>
      </c>
      <c r="Q97" s="5">
        <f>C97*Q95</f>
        <v>498.53999999999991</v>
      </c>
      <c r="R97" s="5">
        <f>C97*R95</f>
        <v>479.63999999999987</v>
      </c>
      <c r="S97" s="5">
        <f>C97*S95</f>
        <v>476.55999999999989</v>
      </c>
      <c r="T97" s="5">
        <f>C97*T95</f>
        <v>474.59999999999991</v>
      </c>
      <c r="V97" s="9">
        <v>0.14000000000000001</v>
      </c>
      <c r="W97" s="9">
        <v>0.22</v>
      </c>
      <c r="X97" s="9">
        <v>1.35</v>
      </c>
      <c r="Y97" s="9">
        <v>0.46</v>
      </c>
      <c r="Z97" s="9">
        <v>0.19</v>
      </c>
      <c r="AA97" s="9">
        <v>0.41</v>
      </c>
      <c r="AB97" s="9">
        <v>0.37</v>
      </c>
      <c r="AC97" s="9">
        <v>0.11</v>
      </c>
      <c r="AD97" s="9">
        <v>1.67</v>
      </c>
      <c r="AE97" s="9">
        <v>1.49</v>
      </c>
      <c r="AF97" s="9">
        <v>2.5</v>
      </c>
      <c r="AG97" s="15">
        <v>2.2599999999999998</v>
      </c>
      <c r="AH97" s="9">
        <v>1.61</v>
      </c>
      <c r="AI97" s="9">
        <v>2.96</v>
      </c>
    </row>
    <row r="98" spans="1:35" ht="30" customHeight="1" x14ac:dyDescent="0.3">
      <c r="A98" s="3"/>
      <c r="B98" s="3"/>
      <c r="C98" s="4">
        <v>19</v>
      </c>
      <c r="D98" s="5">
        <f>D95*C98</f>
        <v>678.49</v>
      </c>
      <c r="E98" s="5">
        <f>E95*C98</f>
        <v>594.13</v>
      </c>
      <c r="F98" s="5">
        <f t="shared" si="34"/>
        <v>608.37999999999988</v>
      </c>
      <c r="G98" s="5">
        <f t="shared" si="22"/>
        <v>605.41999999999985</v>
      </c>
      <c r="H98" s="5">
        <f>C98*H95</f>
        <v>521.54999999999995</v>
      </c>
      <c r="I98" s="5">
        <f>C98*I95</f>
        <v>564.4899999999999</v>
      </c>
      <c r="J98" s="5">
        <f>C98*J95</f>
        <v>611.9899999999999</v>
      </c>
      <c r="K98" s="5">
        <f>C98*K95</f>
        <v>640.29999999999995</v>
      </c>
      <c r="L98" s="5">
        <f>C98*L95</f>
        <v>672.03</v>
      </c>
      <c r="M98" s="5">
        <f>C98*M95</f>
        <v>674.11999999999989</v>
      </c>
      <c r="N98" s="5">
        <f>C98*N95</f>
        <v>681.14999999999986</v>
      </c>
      <c r="O98" s="5">
        <f>C98*O95</f>
        <v>688.93999999999983</v>
      </c>
      <c r="P98" s="5">
        <f>C98*P95</f>
        <v>685.32999999999993</v>
      </c>
      <c r="Q98" s="5">
        <f>C98*Q95</f>
        <v>676.5899999999998</v>
      </c>
      <c r="R98" s="5">
        <f>C98*R95</f>
        <v>650.93999999999983</v>
      </c>
      <c r="S98" s="5">
        <f>C98*S95</f>
        <v>646.75999999999988</v>
      </c>
      <c r="T98" s="5">
        <f>C98*T95</f>
        <v>644.0999999999998</v>
      </c>
      <c r="V98" s="9">
        <v>0.14000000000000001</v>
      </c>
      <c r="W98" s="9">
        <v>0.22</v>
      </c>
      <c r="X98" s="9">
        <v>1.35</v>
      </c>
      <c r="Y98" s="9">
        <v>0.46</v>
      </c>
      <c r="Z98" s="9">
        <v>0.19</v>
      </c>
      <c r="AA98" s="9">
        <v>0.41</v>
      </c>
      <c r="AB98" s="9">
        <v>0.37</v>
      </c>
      <c r="AC98" s="9">
        <v>0.11</v>
      </c>
      <c r="AD98" s="9">
        <v>1.67</v>
      </c>
      <c r="AE98" s="9">
        <v>1.49</v>
      </c>
      <c r="AF98" s="9">
        <v>2.5</v>
      </c>
      <c r="AG98" s="15">
        <v>2.2599999999999998</v>
      </c>
      <c r="AH98" s="9">
        <v>1.61</v>
      </c>
      <c r="AI98" s="9">
        <v>2.96</v>
      </c>
    </row>
    <row r="99" spans="1:35" ht="30" customHeight="1" x14ac:dyDescent="0.3">
      <c r="A99" s="3"/>
      <c r="B99" s="3"/>
      <c r="C99" s="4">
        <v>48</v>
      </c>
      <c r="D99" s="5">
        <f>D95*C99</f>
        <v>1714.08</v>
      </c>
      <c r="E99" s="5">
        <f>E95*C99</f>
        <v>1500.96</v>
      </c>
      <c r="F99" s="5">
        <f>C99*$F$95</f>
        <v>1536.9599999999998</v>
      </c>
      <c r="G99" s="5">
        <f t="shared" si="22"/>
        <v>1533.9999999999998</v>
      </c>
      <c r="H99" s="5">
        <f>C99*H95</f>
        <v>1317.6</v>
      </c>
      <c r="I99" s="5">
        <f>C99*I95</f>
        <v>1426.0799999999997</v>
      </c>
      <c r="J99" s="5">
        <f>C99*J95</f>
        <v>1546.0799999999997</v>
      </c>
      <c r="K99" s="5">
        <f>C99*K95</f>
        <v>1617.6</v>
      </c>
      <c r="L99" s="5">
        <f>C99*L95</f>
        <v>1697.7599999999998</v>
      </c>
      <c r="M99" s="5">
        <f>C99*M95</f>
        <v>1703.04</v>
      </c>
      <c r="N99" s="5">
        <f>C99*N95</f>
        <v>1720.7999999999997</v>
      </c>
      <c r="O99" s="5">
        <f>C99*O95</f>
        <v>1740.4799999999996</v>
      </c>
      <c r="P99" s="5">
        <f>C99*P95</f>
        <v>1731.3599999999997</v>
      </c>
      <c r="Q99" s="5">
        <f>C99*Q95</f>
        <v>1709.2799999999997</v>
      </c>
      <c r="R99" s="5">
        <f>C99*R95</f>
        <v>1644.4799999999996</v>
      </c>
      <c r="S99" s="5">
        <f>C99*S95</f>
        <v>1633.9199999999996</v>
      </c>
      <c r="T99" s="5">
        <f>C99*T95</f>
        <v>1627.1999999999996</v>
      </c>
      <c r="V99" s="9">
        <v>0.14000000000000001</v>
      </c>
      <c r="W99" s="9">
        <v>0.22</v>
      </c>
      <c r="X99" s="9">
        <v>1.35</v>
      </c>
      <c r="Y99" s="9">
        <v>0.46</v>
      </c>
      <c r="Z99" s="9">
        <v>0.19</v>
      </c>
      <c r="AA99" s="9">
        <v>0.41</v>
      </c>
      <c r="AB99" s="9">
        <v>0.37</v>
      </c>
      <c r="AC99" s="9">
        <v>0.11</v>
      </c>
      <c r="AD99" s="9">
        <v>1.67</v>
      </c>
      <c r="AE99" s="9">
        <v>1.49</v>
      </c>
      <c r="AF99" s="9">
        <v>2.5</v>
      </c>
      <c r="AG99" s="15">
        <v>2.2599999999999998</v>
      </c>
      <c r="AH99" s="9">
        <v>1.61</v>
      </c>
      <c r="AI99" s="9">
        <v>2.96</v>
      </c>
    </row>
    <row r="100" spans="1:35" ht="30" customHeight="1" x14ac:dyDescent="0.3">
      <c r="A100" s="3" t="s">
        <v>18</v>
      </c>
      <c r="B100" s="3" t="s">
        <v>7</v>
      </c>
      <c r="C100" s="4" t="s">
        <v>8</v>
      </c>
      <c r="D100" s="5">
        <v>35.770000000000003</v>
      </c>
      <c r="E100" s="5">
        <f t="shared" ref="E100:E108" si="35">D100-4.44</f>
        <v>31.330000000000002</v>
      </c>
      <c r="F100" s="5">
        <f>E100+0.75</f>
        <v>32.08</v>
      </c>
      <c r="G100" s="5">
        <f t="shared" si="22"/>
        <v>29.119999999999997</v>
      </c>
      <c r="H100" s="5">
        <f t="shared" ref="H100:H108" si="36">G100-AH100</f>
        <v>27.509999999999998</v>
      </c>
      <c r="I100" s="5">
        <f t="shared" ref="I100:I108" si="37">H100+AG100</f>
        <v>29.769999999999996</v>
      </c>
      <c r="J100" s="5">
        <f t="shared" ref="J100:J108" si="38">I100+AF100</f>
        <v>32.269999999999996</v>
      </c>
      <c r="K100" s="5">
        <f>J100+AE100</f>
        <v>33.76</v>
      </c>
      <c r="L100" s="5">
        <f>K100+AD100</f>
        <v>35.43</v>
      </c>
      <c r="M100" s="5">
        <f>L100+AC100</f>
        <v>35.54</v>
      </c>
      <c r="N100" s="5">
        <f t="shared" si="23"/>
        <v>35.909999999999997</v>
      </c>
      <c r="O100" s="5">
        <f t="shared" si="24"/>
        <v>36.319999999999993</v>
      </c>
      <c r="P100" s="5">
        <f t="shared" si="25"/>
        <v>36.129999999999995</v>
      </c>
      <c r="Q100" s="5">
        <f t="shared" si="26"/>
        <v>35.669999999999995</v>
      </c>
      <c r="R100" s="5">
        <f t="shared" si="27"/>
        <v>34.319999999999993</v>
      </c>
      <c r="S100" s="5">
        <f t="shared" si="28"/>
        <v>34.099999999999994</v>
      </c>
      <c r="T100" s="5">
        <f t="shared" si="29"/>
        <v>33.959999999999994</v>
      </c>
      <c r="V100" s="9">
        <v>0.14000000000000001</v>
      </c>
      <c r="W100" s="9">
        <v>0.22</v>
      </c>
      <c r="X100" s="9">
        <v>1.35</v>
      </c>
      <c r="Y100" s="9">
        <v>0.46</v>
      </c>
      <c r="Z100" s="9">
        <v>0.19</v>
      </c>
      <c r="AA100" s="9">
        <v>0.41</v>
      </c>
      <c r="AB100" s="9">
        <v>0.37</v>
      </c>
      <c r="AC100" s="9">
        <v>0.11</v>
      </c>
      <c r="AD100" s="9">
        <v>1.67</v>
      </c>
      <c r="AE100" s="9">
        <v>1.49</v>
      </c>
      <c r="AF100" s="9">
        <v>2.5</v>
      </c>
      <c r="AG100" s="15">
        <v>2.2599999999999998</v>
      </c>
      <c r="AH100" s="9">
        <v>1.61</v>
      </c>
      <c r="AI100" s="9">
        <v>2.96</v>
      </c>
    </row>
    <row r="101" spans="1:35" ht="30" customHeight="1" x14ac:dyDescent="0.3">
      <c r="A101" s="7" t="s">
        <v>18</v>
      </c>
      <c r="B101" s="3" t="s">
        <v>9</v>
      </c>
      <c r="C101" s="4" t="s">
        <v>8</v>
      </c>
      <c r="D101" s="5">
        <v>35.78</v>
      </c>
      <c r="E101" s="5">
        <f t="shared" si="35"/>
        <v>31.34</v>
      </c>
      <c r="F101" s="5">
        <f t="shared" ref="F101:F108" si="39">E101+0.75</f>
        <v>32.090000000000003</v>
      </c>
      <c r="G101" s="5">
        <f t="shared" si="22"/>
        <v>29.130000000000003</v>
      </c>
      <c r="H101" s="5">
        <f t="shared" si="36"/>
        <v>27.520000000000003</v>
      </c>
      <c r="I101" s="5">
        <f t="shared" si="37"/>
        <v>29.78</v>
      </c>
      <c r="J101" s="5">
        <f t="shared" si="38"/>
        <v>32.28</v>
      </c>
      <c r="K101" s="5">
        <f t="shared" ref="K101:K108" si="40">J101+AE101</f>
        <v>33.770000000000003</v>
      </c>
      <c r="L101" s="5">
        <f t="shared" ref="L101:L108" si="41">K101+AD101</f>
        <v>35.440000000000005</v>
      </c>
      <c r="M101" s="5">
        <f t="shared" ref="M101:M108" si="42">L101+AC101</f>
        <v>35.550000000000004</v>
      </c>
      <c r="N101" s="5">
        <f t="shared" si="23"/>
        <v>35.92</v>
      </c>
      <c r="O101" s="5">
        <f t="shared" si="24"/>
        <v>36.33</v>
      </c>
      <c r="P101" s="5">
        <f t="shared" si="25"/>
        <v>36.14</v>
      </c>
      <c r="Q101" s="5">
        <f t="shared" si="26"/>
        <v>35.68</v>
      </c>
      <c r="R101" s="5">
        <f t="shared" si="27"/>
        <v>34.33</v>
      </c>
      <c r="S101" s="5">
        <f t="shared" si="28"/>
        <v>34.11</v>
      </c>
      <c r="T101" s="5">
        <f t="shared" si="29"/>
        <v>33.97</v>
      </c>
      <c r="V101" s="9">
        <v>0.14000000000000001</v>
      </c>
      <c r="W101" s="9">
        <v>0.22</v>
      </c>
      <c r="X101" s="9">
        <v>1.35</v>
      </c>
      <c r="Y101" s="9">
        <v>0.46</v>
      </c>
      <c r="Z101" s="9">
        <v>0.19</v>
      </c>
      <c r="AA101" s="9">
        <v>0.41</v>
      </c>
      <c r="AB101" s="9">
        <v>0.37</v>
      </c>
      <c r="AC101" s="9">
        <v>0.11</v>
      </c>
      <c r="AD101" s="9">
        <v>1.67</v>
      </c>
      <c r="AE101" s="9">
        <v>1.49</v>
      </c>
      <c r="AF101" s="9">
        <v>2.5</v>
      </c>
      <c r="AG101" s="15">
        <v>2.2599999999999998</v>
      </c>
      <c r="AH101" s="9">
        <v>1.61</v>
      </c>
      <c r="AI101" s="9">
        <v>2.96</v>
      </c>
    </row>
    <row r="102" spans="1:35" ht="30" customHeight="1" x14ac:dyDescent="0.3">
      <c r="A102" s="3" t="s">
        <v>18</v>
      </c>
      <c r="B102" s="3" t="s">
        <v>10</v>
      </c>
      <c r="C102" s="4" t="s">
        <v>8</v>
      </c>
      <c r="D102" s="5">
        <v>35.450000000000003</v>
      </c>
      <c r="E102" s="5">
        <f t="shared" si="35"/>
        <v>31.01</v>
      </c>
      <c r="F102" s="5">
        <f t="shared" si="39"/>
        <v>31.76</v>
      </c>
      <c r="G102" s="5">
        <f t="shared" si="22"/>
        <v>28.8</v>
      </c>
      <c r="H102" s="5">
        <f t="shared" si="36"/>
        <v>27.19</v>
      </c>
      <c r="I102" s="5">
        <f t="shared" si="37"/>
        <v>29.450000000000003</v>
      </c>
      <c r="J102" s="5">
        <f t="shared" si="38"/>
        <v>31.950000000000003</v>
      </c>
      <c r="K102" s="5">
        <f t="shared" si="40"/>
        <v>33.440000000000005</v>
      </c>
      <c r="L102" s="5">
        <f t="shared" si="41"/>
        <v>35.110000000000007</v>
      </c>
      <c r="M102" s="5">
        <f t="shared" si="42"/>
        <v>35.220000000000006</v>
      </c>
      <c r="N102" s="5">
        <f t="shared" si="23"/>
        <v>35.590000000000003</v>
      </c>
      <c r="O102" s="5">
        <f t="shared" si="24"/>
        <v>36</v>
      </c>
      <c r="P102" s="5">
        <f t="shared" si="25"/>
        <v>35.81</v>
      </c>
      <c r="Q102" s="5">
        <f t="shared" si="26"/>
        <v>35.35</v>
      </c>
      <c r="R102" s="5">
        <f t="shared" si="27"/>
        <v>34</v>
      </c>
      <c r="S102" s="5">
        <f t="shared" si="28"/>
        <v>33.78</v>
      </c>
      <c r="T102" s="5">
        <f t="shared" si="29"/>
        <v>33.64</v>
      </c>
      <c r="V102" s="9">
        <v>0.14000000000000001</v>
      </c>
      <c r="W102" s="9">
        <v>0.22</v>
      </c>
      <c r="X102" s="9">
        <v>1.35</v>
      </c>
      <c r="Y102" s="9">
        <v>0.46</v>
      </c>
      <c r="Z102" s="9">
        <v>0.19</v>
      </c>
      <c r="AA102" s="9">
        <v>0.41</v>
      </c>
      <c r="AB102" s="9">
        <v>0.37</v>
      </c>
      <c r="AC102" s="9">
        <v>0.11</v>
      </c>
      <c r="AD102" s="9">
        <v>1.67</v>
      </c>
      <c r="AE102" s="9">
        <v>1.49</v>
      </c>
      <c r="AF102" s="9">
        <v>2.5</v>
      </c>
      <c r="AG102" s="15">
        <v>2.2599999999999998</v>
      </c>
      <c r="AH102" s="9">
        <v>1.61</v>
      </c>
      <c r="AI102" s="9">
        <v>2.96</v>
      </c>
    </row>
    <row r="103" spans="1:35" ht="30" customHeight="1" x14ac:dyDescent="0.3">
      <c r="A103" s="3" t="s">
        <v>18</v>
      </c>
      <c r="B103" s="3" t="s">
        <v>11</v>
      </c>
      <c r="C103" s="4" t="s">
        <v>8</v>
      </c>
      <c r="D103" s="5">
        <v>35.82</v>
      </c>
      <c r="E103" s="5">
        <f t="shared" si="35"/>
        <v>31.38</v>
      </c>
      <c r="F103" s="5">
        <f t="shared" si="39"/>
        <v>32.129999999999995</v>
      </c>
      <c r="G103" s="5">
        <f t="shared" si="22"/>
        <v>29.169999999999995</v>
      </c>
      <c r="H103" s="5">
        <f t="shared" si="36"/>
        <v>27.559999999999995</v>
      </c>
      <c r="I103" s="5">
        <f t="shared" si="37"/>
        <v>29.819999999999993</v>
      </c>
      <c r="J103" s="5">
        <f t="shared" si="38"/>
        <v>32.319999999999993</v>
      </c>
      <c r="K103" s="5">
        <f t="shared" si="40"/>
        <v>33.809999999999995</v>
      </c>
      <c r="L103" s="5">
        <f t="shared" si="41"/>
        <v>35.479999999999997</v>
      </c>
      <c r="M103" s="5">
        <f t="shared" si="42"/>
        <v>35.589999999999996</v>
      </c>
      <c r="N103" s="5">
        <f t="shared" si="23"/>
        <v>35.959999999999994</v>
      </c>
      <c r="O103" s="5">
        <f t="shared" si="24"/>
        <v>36.36999999999999</v>
      </c>
      <c r="P103" s="5">
        <f t="shared" si="25"/>
        <v>36.179999999999993</v>
      </c>
      <c r="Q103" s="5">
        <f t="shared" si="26"/>
        <v>35.719999999999992</v>
      </c>
      <c r="R103" s="5">
        <f t="shared" si="27"/>
        <v>34.36999999999999</v>
      </c>
      <c r="S103" s="5">
        <f t="shared" si="28"/>
        <v>34.149999999999991</v>
      </c>
      <c r="T103" s="5">
        <f t="shared" si="29"/>
        <v>34.009999999999991</v>
      </c>
      <c r="V103" s="9">
        <v>0.14000000000000001</v>
      </c>
      <c r="W103" s="9">
        <v>0.22</v>
      </c>
      <c r="X103" s="9">
        <v>1.35</v>
      </c>
      <c r="Y103" s="9">
        <v>0.46</v>
      </c>
      <c r="Z103" s="9">
        <v>0.19</v>
      </c>
      <c r="AA103" s="9">
        <v>0.41</v>
      </c>
      <c r="AB103" s="9">
        <v>0.37</v>
      </c>
      <c r="AC103" s="9">
        <v>0.11</v>
      </c>
      <c r="AD103" s="9">
        <v>1.67</v>
      </c>
      <c r="AE103" s="9">
        <v>1.49</v>
      </c>
      <c r="AF103" s="9">
        <v>2.5</v>
      </c>
      <c r="AG103" s="15">
        <v>2.2599999999999998</v>
      </c>
      <c r="AH103" s="9">
        <v>1.61</v>
      </c>
      <c r="AI103" s="9">
        <v>2.96</v>
      </c>
    </row>
    <row r="104" spans="1:35" ht="30" customHeight="1" x14ac:dyDescent="0.3">
      <c r="A104" s="3" t="s">
        <v>18</v>
      </c>
      <c r="B104" s="3" t="s">
        <v>12</v>
      </c>
      <c r="C104" s="4" t="s">
        <v>8</v>
      </c>
      <c r="D104" s="5">
        <v>35.979999999999997</v>
      </c>
      <c r="E104" s="5">
        <f t="shared" si="35"/>
        <v>31.539999999999996</v>
      </c>
      <c r="F104" s="5">
        <f t="shared" si="39"/>
        <v>32.289999999999992</v>
      </c>
      <c r="G104" s="5">
        <f t="shared" si="22"/>
        <v>29.329999999999991</v>
      </c>
      <c r="H104" s="5">
        <f t="shared" si="36"/>
        <v>27.719999999999992</v>
      </c>
      <c r="I104" s="5">
        <f t="shared" si="37"/>
        <v>29.97999999999999</v>
      </c>
      <c r="J104" s="5">
        <f t="shared" si="38"/>
        <v>32.47999999999999</v>
      </c>
      <c r="K104" s="5">
        <f t="shared" si="40"/>
        <v>33.969999999999992</v>
      </c>
      <c r="L104" s="5">
        <f t="shared" si="41"/>
        <v>35.639999999999993</v>
      </c>
      <c r="M104" s="5">
        <f t="shared" si="42"/>
        <v>35.749999999999993</v>
      </c>
      <c r="N104" s="5">
        <f t="shared" si="23"/>
        <v>36.11999999999999</v>
      </c>
      <c r="O104" s="5">
        <f t="shared" si="24"/>
        <v>36.529999999999987</v>
      </c>
      <c r="P104" s="5">
        <f t="shared" si="25"/>
        <v>36.339999999999989</v>
      </c>
      <c r="Q104" s="5">
        <f t="shared" si="26"/>
        <v>35.879999999999988</v>
      </c>
      <c r="R104" s="5">
        <f t="shared" si="27"/>
        <v>34.529999999999987</v>
      </c>
      <c r="S104" s="5">
        <f t="shared" si="28"/>
        <v>34.309999999999988</v>
      </c>
      <c r="T104" s="5">
        <f t="shared" si="29"/>
        <v>34.169999999999987</v>
      </c>
      <c r="V104" s="9">
        <v>0.14000000000000001</v>
      </c>
      <c r="W104" s="9">
        <v>0.22</v>
      </c>
      <c r="X104" s="9">
        <v>1.35</v>
      </c>
      <c r="Y104" s="9">
        <v>0.46</v>
      </c>
      <c r="Z104" s="9">
        <v>0.19</v>
      </c>
      <c r="AA104" s="9">
        <v>0.41</v>
      </c>
      <c r="AB104" s="9">
        <v>0.37</v>
      </c>
      <c r="AC104" s="9">
        <v>0.11</v>
      </c>
      <c r="AD104" s="9">
        <v>1.67</v>
      </c>
      <c r="AE104" s="9">
        <v>1.49</v>
      </c>
      <c r="AF104" s="9">
        <v>2.5</v>
      </c>
      <c r="AG104" s="15">
        <v>2.2599999999999998</v>
      </c>
      <c r="AH104" s="9">
        <v>1.61</v>
      </c>
      <c r="AI104" s="9">
        <v>2.96</v>
      </c>
    </row>
    <row r="105" spans="1:35" ht="30" customHeight="1" x14ac:dyDescent="0.3">
      <c r="A105" s="3" t="s">
        <v>18</v>
      </c>
      <c r="B105" s="3" t="s">
        <v>13</v>
      </c>
      <c r="C105" s="4" t="s">
        <v>8</v>
      </c>
      <c r="D105" s="5">
        <v>35.799999999999997</v>
      </c>
      <c r="E105" s="5">
        <f t="shared" si="35"/>
        <v>31.359999999999996</v>
      </c>
      <c r="F105" s="5">
        <f t="shared" si="39"/>
        <v>32.11</v>
      </c>
      <c r="G105" s="5">
        <f t="shared" si="22"/>
        <v>29.15</v>
      </c>
      <c r="H105" s="5">
        <f t="shared" si="36"/>
        <v>27.54</v>
      </c>
      <c r="I105" s="5">
        <f t="shared" si="37"/>
        <v>29.799999999999997</v>
      </c>
      <c r="J105" s="5">
        <f t="shared" si="38"/>
        <v>32.299999999999997</v>
      </c>
      <c r="K105" s="5">
        <f t="shared" si="40"/>
        <v>33.79</v>
      </c>
      <c r="L105" s="5">
        <f t="shared" si="41"/>
        <v>35.46</v>
      </c>
      <c r="M105" s="5">
        <f t="shared" si="42"/>
        <v>35.57</v>
      </c>
      <c r="N105" s="5">
        <f t="shared" si="23"/>
        <v>35.94</v>
      </c>
      <c r="O105" s="5">
        <f t="shared" si="24"/>
        <v>36.349999999999994</v>
      </c>
      <c r="P105" s="5">
        <f t="shared" si="25"/>
        <v>36.159999999999997</v>
      </c>
      <c r="Q105" s="5">
        <f t="shared" si="26"/>
        <v>35.699999999999996</v>
      </c>
      <c r="R105" s="5">
        <f t="shared" si="27"/>
        <v>34.349999999999994</v>
      </c>
      <c r="S105" s="5">
        <f t="shared" si="28"/>
        <v>34.129999999999995</v>
      </c>
      <c r="T105" s="5">
        <f t="shared" si="29"/>
        <v>33.989999999999995</v>
      </c>
      <c r="V105" s="9">
        <v>0.14000000000000001</v>
      </c>
      <c r="W105" s="9">
        <v>0.22</v>
      </c>
      <c r="X105" s="9">
        <v>1.35</v>
      </c>
      <c r="Y105" s="9">
        <v>0.46</v>
      </c>
      <c r="Z105" s="9">
        <v>0.19</v>
      </c>
      <c r="AA105" s="9">
        <v>0.41</v>
      </c>
      <c r="AB105" s="9">
        <v>0.37</v>
      </c>
      <c r="AC105" s="9">
        <v>0.11</v>
      </c>
      <c r="AD105" s="9">
        <v>1.67</v>
      </c>
      <c r="AE105" s="9">
        <v>1.49</v>
      </c>
      <c r="AF105" s="9">
        <v>2.5</v>
      </c>
      <c r="AG105" s="15">
        <v>2.2599999999999998</v>
      </c>
      <c r="AH105" s="9">
        <v>1.61</v>
      </c>
      <c r="AI105" s="9">
        <v>2.96</v>
      </c>
    </row>
    <row r="106" spans="1:35" ht="30" customHeight="1" x14ac:dyDescent="0.3">
      <c r="A106" s="3" t="s">
        <v>18</v>
      </c>
      <c r="B106" s="3" t="s">
        <v>14</v>
      </c>
      <c r="C106" s="4" t="s">
        <v>8</v>
      </c>
      <c r="D106" s="5">
        <v>35.79</v>
      </c>
      <c r="E106" s="5">
        <f t="shared" si="35"/>
        <v>31.349999999999998</v>
      </c>
      <c r="F106" s="5">
        <f t="shared" si="39"/>
        <v>32.099999999999994</v>
      </c>
      <c r="G106" s="5">
        <f t="shared" ref="G106:G108" si="43">F106-AI106</f>
        <v>29.139999999999993</v>
      </c>
      <c r="H106" s="5">
        <f t="shared" si="36"/>
        <v>27.529999999999994</v>
      </c>
      <c r="I106" s="5">
        <f t="shared" si="37"/>
        <v>29.789999999999992</v>
      </c>
      <c r="J106" s="5">
        <f t="shared" si="38"/>
        <v>32.289999999999992</v>
      </c>
      <c r="K106" s="5">
        <f t="shared" si="40"/>
        <v>33.779999999999994</v>
      </c>
      <c r="L106" s="5">
        <f t="shared" si="41"/>
        <v>35.449999999999996</v>
      </c>
      <c r="M106" s="5">
        <f t="shared" si="42"/>
        <v>35.559999999999995</v>
      </c>
      <c r="N106" s="5">
        <f t="shared" si="23"/>
        <v>35.929999999999993</v>
      </c>
      <c r="O106" s="5">
        <f t="shared" si="24"/>
        <v>36.339999999999989</v>
      </c>
      <c r="P106" s="5">
        <f t="shared" si="25"/>
        <v>36.149999999999991</v>
      </c>
      <c r="Q106" s="5">
        <f t="shared" si="26"/>
        <v>35.689999999999991</v>
      </c>
      <c r="R106" s="5">
        <f t="shared" si="27"/>
        <v>34.339999999999989</v>
      </c>
      <c r="S106" s="5">
        <f t="shared" si="28"/>
        <v>34.11999999999999</v>
      </c>
      <c r="T106" s="5">
        <f t="shared" si="29"/>
        <v>33.97999999999999</v>
      </c>
      <c r="V106" s="9">
        <v>0.14000000000000001</v>
      </c>
      <c r="W106" s="9">
        <v>0.22</v>
      </c>
      <c r="X106" s="9">
        <v>1.35</v>
      </c>
      <c r="Y106" s="9">
        <v>0.46</v>
      </c>
      <c r="Z106" s="9">
        <v>0.19</v>
      </c>
      <c r="AA106" s="9">
        <v>0.41</v>
      </c>
      <c r="AB106" s="9">
        <v>0.37</v>
      </c>
      <c r="AC106" s="9">
        <v>0.11</v>
      </c>
      <c r="AD106" s="9">
        <v>1.67</v>
      </c>
      <c r="AE106" s="9">
        <v>1.49</v>
      </c>
      <c r="AF106" s="9">
        <v>2.5</v>
      </c>
      <c r="AG106" s="15">
        <v>2.2599999999999998</v>
      </c>
      <c r="AH106" s="9">
        <v>1.61</v>
      </c>
      <c r="AI106" s="9">
        <v>2.96</v>
      </c>
    </row>
    <row r="107" spans="1:35" ht="30" customHeight="1" x14ac:dyDescent="0.3">
      <c r="A107" s="3" t="s">
        <v>18</v>
      </c>
      <c r="B107" s="3" t="s">
        <v>15</v>
      </c>
      <c r="C107" s="4" t="s">
        <v>8</v>
      </c>
      <c r="D107" s="5">
        <v>35.869999999999997</v>
      </c>
      <c r="E107" s="5">
        <f t="shared" si="35"/>
        <v>31.429999999999996</v>
      </c>
      <c r="F107" s="5">
        <f t="shared" si="39"/>
        <v>32.179999999999993</v>
      </c>
      <c r="G107" s="5">
        <f t="shared" si="43"/>
        <v>29.219999999999992</v>
      </c>
      <c r="H107" s="5">
        <f t="shared" si="36"/>
        <v>27.609999999999992</v>
      </c>
      <c r="I107" s="5">
        <f t="shared" si="37"/>
        <v>29.86999999999999</v>
      </c>
      <c r="J107" s="5">
        <f t="shared" si="38"/>
        <v>32.36999999999999</v>
      </c>
      <c r="K107" s="5">
        <f t="shared" si="40"/>
        <v>33.859999999999992</v>
      </c>
      <c r="L107" s="5">
        <f t="shared" si="41"/>
        <v>35.529999999999994</v>
      </c>
      <c r="M107" s="5">
        <f t="shared" si="42"/>
        <v>35.639999999999993</v>
      </c>
      <c r="N107" s="5">
        <f t="shared" si="23"/>
        <v>36.009999999999991</v>
      </c>
      <c r="O107" s="5">
        <f t="shared" si="24"/>
        <v>36.419999999999987</v>
      </c>
      <c r="P107" s="5">
        <f t="shared" si="25"/>
        <v>36.22999999999999</v>
      </c>
      <c r="Q107" s="5">
        <f t="shared" si="26"/>
        <v>35.769999999999989</v>
      </c>
      <c r="R107" s="5">
        <f t="shared" si="27"/>
        <v>34.419999999999987</v>
      </c>
      <c r="S107" s="5">
        <f t="shared" si="28"/>
        <v>34.199999999999989</v>
      </c>
      <c r="T107" s="5">
        <f t="shared" si="29"/>
        <v>34.059999999999988</v>
      </c>
      <c r="V107" s="9">
        <v>0.14000000000000001</v>
      </c>
      <c r="W107" s="9">
        <v>0.22</v>
      </c>
      <c r="X107" s="9">
        <v>1.35</v>
      </c>
      <c r="Y107" s="9">
        <v>0.46</v>
      </c>
      <c r="Z107" s="9">
        <v>0.19</v>
      </c>
      <c r="AA107" s="9">
        <v>0.41</v>
      </c>
      <c r="AB107" s="9">
        <v>0.37</v>
      </c>
      <c r="AC107" s="9">
        <v>0.11</v>
      </c>
      <c r="AD107" s="9">
        <v>1.67</v>
      </c>
      <c r="AE107" s="9">
        <v>1.49</v>
      </c>
      <c r="AF107" s="9">
        <v>2.5</v>
      </c>
      <c r="AG107" s="15">
        <v>2.2599999999999998</v>
      </c>
      <c r="AH107" s="9">
        <v>1.61</v>
      </c>
      <c r="AI107" s="9">
        <v>2.96</v>
      </c>
    </row>
    <row r="108" spans="1:35" ht="30" customHeight="1" x14ac:dyDescent="0.3">
      <c r="A108" s="3" t="s">
        <v>18</v>
      </c>
      <c r="B108" s="3" t="s">
        <v>16</v>
      </c>
      <c r="C108" s="4" t="s">
        <v>8</v>
      </c>
      <c r="D108" s="5">
        <v>35.74</v>
      </c>
      <c r="E108" s="5">
        <f t="shared" si="35"/>
        <v>31.3</v>
      </c>
      <c r="F108" s="5">
        <f t="shared" si="39"/>
        <v>32.049999999999997</v>
      </c>
      <c r="G108" s="5">
        <f t="shared" si="43"/>
        <v>29.089999999999996</v>
      </c>
      <c r="H108" s="5">
        <f t="shared" si="36"/>
        <v>27.479999999999997</v>
      </c>
      <c r="I108" s="5">
        <f t="shared" si="37"/>
        <v>29.739999999999995</v>
      </c>
      <c r="J108" s="5">
        <f t="shared" si="38"/>
        <v>32.239999999999995</v>
      </c>
      <c r="K108" s="5">
        <f t="shared" si="40"/>
        <v>33.729999999999997</v>
      </c>
      <c r="L108" s="5">
        <f t="shared" si="41"/>
        <v>35.4</v>
      </c>
      <c r="M108" s="5">
        <f t="shared" si="42"/>
        <v>35.51</v>
      </c>
      <c r="N108" s="5">
        <f t="shared" si="23"/>
        <v>35.879999999999995</v>
      </c>
      <c r="O108" s="5">
        <f t="shared" si="24"/>
        <v>36.289999999999992</v>
      </c>
      <c r="P108" s="5">
        <f t="shared" si="25"/>
        <v>36.099999999999994</v>
      </c>
      <c r="Q108" s="5">
        <f t="shared" si="26"/>
        <v>35.639999999999993</v>
      </c>
      <c r="R108" s="5">
        <f t="shared" si="27"/>
        <v>34.289999999999992</v>
      </c>
      <c r="S108" s="5">
        <f t="shared" si="28"/>
        <v>34.069999999999993</v>
      </c>
      <c r="T108" s="5">
        <f t="shared" si="29"/>
        <v>33.929999999999993</v>
      </c>
      <c r="V108" s="9">
        <v>0.14000000000000001</v>
      </c>
      <c r="W108" s="9">
        <v>0.22</v>
      </c>
      <c r="X108" s="9">
        <v>1.35</v>
      </c>
      <c r="Y108" s="9">
        <v>0.46</v>
      </c>
      <c r="Z108" s="9">
        <v>0.19</v>
      </c>
      <c r="AA108" s="9">
        <v>0.41</v>
      </c>
      <c r="AB108" s="9">
        <v>0.37</v>
      </c>
      <c r="AC108" s="9">
        <v>0.11</v>
      </c>
      <c r="AD108" s="9">
        <v>1.67</v>
      </c>
      <c r="AE108" s="9">
        <v>1.49</v>
      </c>
      <c r="AF108" s="9">
        <v>2.5</v>
      </c>
      <c r="AG108" s="15">
        <v>2.2599999999999998</v>
      </c>
      <c r="AH108" s="9">
        <v>1.61</v>
      </c>
      <c r="AI108" s="9">
        <v>2.96</v>
      </c>
    </row>
  </sheetData>
  <sheetProtection algorithmName="SHA-512" hashValue="MnIjneyE2v0w+kOk+XzzJZ+ksKvWodOSaeg3NG6x3G1mzI+7wDZelE4bAnO9KE+9ryuINtKy9+NpSSZxFDCS7Q==" saltValue="i99voodRpWbAHl8ar+2nFg==" spinCount="100000" sheet="1" autoFilter="0"/>
  <mergeCells count="8">
    <mergeCell ref="A6:T6"/>
    <mergeCell ref="A7:T7"/>
    <mergeCell ref="A8:T8"/>
    <mergeCell ref="A1:S1"/>
    <mergeCell ref="A2:T2"/>
    <mergeCell ref="A3:T3"/>
    <mergeCell ref="A4:T4"/>
    <mergeCell ref="A5:T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206B4-4C31-48B6-AAB6-54EA2F12B988}">
  <dimension ref="A1:AI20"/>
  <sheetViews>
    <sheetView topLeftCell="A8" workbookViewId="0">
      <selection activeCell="V8" sqref="V1:AI1048576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8" width="13" style="1" customWidth="1"/>
    <col min="9" max="11" width="13.6328125" style="1" customWidth="1"/>
    <col min="12" max="20" width="16.54296875" style="1" customWidth="1"/>
    <col min="21" max="21" width="8.7265625" style="1" customWidth="1"/>
    <col min="22" max="22" width="13.6328125" style="1" hidden="1" customWidth="1"/>
    <col min="23" max="23" width="12.6328125" style="1" hidden="1" customWidth="1"/>
    <col min="24" max="24" width="10.81640625" style="1" hidden="1" customWidth="1"/>
    <col min="25" max="25" width="8.7265625" style="1" hidden="1" customWidth="1"/>
    <col min="26" max="26" width="11.90625" style="1" hidden="1" customWidth="1"/>
    <col min="27" max="27" width="12.26953125" style="1" hidden="1" customWidth="1"/>
    <col min="28" max="28" width="14.08984375" style="1" hidden="1" customWidth="1"/>
    <col min="29" max="29" width="13.54296875" style="1" hidden="1" customWidth="1"/>
    <col min="30" max="30" width="13.453125" style="1" hidden="1" customWidth="1"/>
    <col min="31" max="31" width="10.36328125" style="1" hidden="1" customWidth="1"/>
    <col min="32" max="32" width="12.36328125" style="1" hidden="1" customWidth="1"/>
    <col min="33" max="33" width="12" style="1" hidden="1" customWidth="1"/>
    <col min="34" max="34" width="8.7265625" style="1" hidden="1" customWidth="1"/>
    <col min="35" max="35" width="9.7265625" style="1" hidden="1" customWidth="1"/>
    <col min="36" max="36" width="4.7265625" style="1" customWidth="1"/>
    <col min="37" max="72" width="8.7265625" style="1" customWidth="1"/>
    <col min="73" max="16384" width="8.7265625" style="1"/>
  </cols>
  <sheetData>
    <row r="1" spans="1:35" ht="93.5" customHeight="1" x14ac:dyDescent="0.3">
      <c r="A1" s="33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5"/>
    </row>
    <row r="2" spans="1:35" ht="45.5" customHeight="1" x14ac:dyDescent="0.3">
      <c r="A2" s="36" t="s">
        <v>19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8"/>
    </row>
    <row r="3" spans="1:35" ht="26" customHeight="1" x14ac:dyDescent="0.3">
      <c r="A3" s="39" t="s">
        <v>61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1"/>
    </row>
    <row r="4" spans="1:35" ht="37" customHeight="1" x14ac:dyDescent="0.3">
      <c r="A4" s="42" t="s">
        <v>0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4"/>
    </row>
    <row r="5" spans="1:35" ht="46.5" customHeight="1" x14ac:dyDescent="0.3">
      <c r="A5" s="29" t="s">
        <v>57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1"/>
    </row>
    <row r="6" spans="1:35" ht="46.5" customHeight="1" x14ac:dyDescent="0.3">
      <c r="A6" s="29" t="s">
        <v>59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1"/>
    </row>
    <row r="7" spans="1:35" ht="46.5" customHeight="1" x14ac:dyDescent="0.3">
      <c r="A7" s="29" t="s">
        <v>62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1"/>
    </row>
    <row r="8" spans="1:35" ht="46.5" customHeight="1" x14ac:dyDescent="0.3">
      <c r="A8" s="42" t="s">
        <v>32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4"/>
      <c r="AI8" s="1" t="s">
        <v>24</v>
      </c>
    </row>
    <row r="9" spans="1:35" ht="46.5" x14ac:dyDescent="0.3">
      <c r="A9" s="2" t="s">
        <v>1</v>
      </c>
      <c r="B9" s="2" t="s">
        <v>2</v>
      </c>
      <c r="C9" s="2" t="s">
        <v>3</v>
      </c>
      <c r="D9" s="2" t="s">
        <v>4</v>
      </c>
      <c r="E9" s="2" t="s">
        <v>5</v>
      </c>
      <c r="F9" s="2" t="s">
        <v>20</v>
      </c>
      <c r="G9" s="2" t="s">
        <v>28</v>
      </c>
      <c r="H9" s="2" t="s">
        <v>35</v>
      </c>
      <c r="I9" s="2" t="s">
        <v>36</v>
      </c>
      <c r="J9" s="2" t="s">
        <v>39</v>
      </c>
      <c r="K9" s="2" t="s">
        <v>40</v>
      </c>
      <c r="L9" s="2" t="s">
        <v>41</v>
      </c>
      <c r="M9" s="2" t="s">
        <v>43</v>
      </c>
      <c r="N9" s="2" t="s">
        <v>45</v>
      </c>
      <c r="O9" s="2" t="s">
        <v>47</v>
      </c>
      <c r="P9" s="2" t="s">
        <v>48</v>
      </c>
      <c r="Q9" s="2" t="s">
        <v>51</v>
      </c>
      <c r="R9" s="2" t="s">
        <v>53</v>
      </c>
      <c r="S9" s="2" t="s">
        <v>55</v>
      </c>
      <c r="T9" s="2" t="s">
        <v>60</v>
      </c>
      <c r="V9" s="11">
        <v>45511</v>
      </c>
      <c r="W9" s="11">
        <v>45477</v>
      </c>
      <c r="X9" s="11">
        <v>45448</v>
      </c>
      <c r="Y9" s="11">
        <v>45413</v>
      </c>
      <c r="Z9" s="11">
        <v>45385</v>
      </c>
      <c r="AA9" s="11">
        <v>45357</v>
      </c>
      <c r="AB9" s="11">
        <v>45329</v>
      </c>
      <c r="AC9" s="11">
        <v>45292</v>
      </c>
      <c r="AD9" s="11">
        <v>45261</v>
      </c>
      <c r="AE9" s="11">
        <v>45231</v>
      </c>
      <c r="AF9" s="11">
        <v>45203</v>
      </c>
      <c r="AG9" s="11">
        <v>45171</v>
      </c>
      <c r="AH9" s="11">
        <v>45140</v>
      </c>
      <c r="AI9" s="11">
        <v>45108</v>
      </c>
    </row>
    <row r="10" spans="1:35" ht="30" customHeight="1" x14ac:dyDescent="0.3">
      <c r="A10" s="3" t="s">
        <v>6</v>
      </c>
      <c r="B10" s="3" t="s">
        <v>11</v>
      </c>
      <c r="C10" s="4" t="s">
        <v>8</v>
      </c>
      <c r="D10" s="5">
        <v>31.32</v>
      </c>
      <c r="E10" s="5">
        <f>D10-4.44</f>
        <v>26.88</v>
      </c>
      <c r="F10" s="5">
        <f>E10+0.75</f>
        <v>27.63</v>
      </c>
      <c r="G10" s="5">
        <f>F10-AI10</f>
        <v>24.669999999999998</v>
      </c>
      <c r="H10" s="5">
        <f>G10-AH10</f>
        <v>23.06</v>
      </c>
      <c r="I10" s="5">
        <f>H10+AG10</f>
        <v>25.32</v>
      </c>
      <c r="J10" s="5">
        <f>I10+AF10</f>
        <v>27.82</v>
      </c>
      <c r="K10" s="5">
        <f>J10+AE10</f>
        <v>29.31</v>
      </c>
      <c r="L10" s="5">
        <f>K10+AD10</f>
        <v>30.979999999999997</v>
      </c>
      <c r="M10" s="5">
        <f>L10+AC10</f>
        <v>31.089999999999996</v>
      </c>
      <c r="N10" s="5">
        <f>M10+AB10</f>
        <v>31.459999999999997</v>
      </c>
      <c r="O10" s="5">
        <f>N10+AA10</f>
        <v>31.869999999999997</v>
      </c>
      <c r="P10" s="5">
        <f>O10-Z10</f>
        <v>31.679999999999996</v>
      </c>
      <c r="Q10" s="5">
        <f>P10-Y10</f>
        <v>31.219999999999995</v>
      </c>
      <c r="R10" s="5">
        <f>Q10-X10</f>
        <v>29.869999999999994</v>
      </c>
      <c r="S10" s="5">
        <f>R10-W10</f>
        <v>29.649999999999995</v>
      </c>
      <c r="T10" s="5">
        <f>S10-V10</f>
        <v>29.509999999999994</v>
      </c>
      <c r="V10" s="9">
        <v>0.14000000000000001</v>
      </c>
      <c r="W10" s="9">
        <v>0.22</v>
      </c>
      <c r="X10" s="9">
        <v>1.35</v>
      </c>
      <c r="Y10" s="9">
        <v>0.46</v>
      </c>
      <c r="Z10" s="9">
        <v>0.19</v>
      </c>
      <c r="AA10" s="9">
        <v>0.41</v>
      </c>
      <c r="AB10" s="9">
        <v>0.37</v>
      </c>
      <c r="AC10" s="9">
        <v>0.11</v>
      </c>
      <c r="AD10" s="9">
        <v>1.67</v>
      </c>
      <c r="AE10" s="9">
        <v>1.49</v>
      </c>
      <c r="AF10" s="9">
        <v>2.5</v>
      </c>
      <c r="AG10" s="15">
        <v>2.2599999999999998</v>
      </c>
      <c r="AH10" s="9">
        <v>1.61</v>
      </c>
      <c r="AI10" s="9">
        <v>2.96</v>
      </c>
    </row>
    <row r="11" spans="1:35" ht="30" customHeight="1" x14ac:dyDescent="0.3">
      <c r="A11" s="3"/>
      <c r="B11" s="3"/>
      <c r="C11" s="4">
        <v>9</v>
      </c>
      <c r="D11" s="5">
        <f>D10*C11</f>
        <v>281.88</v>
      </c>
      <c r="E11" s="5">
        <f>E10*C11</f>
        <v>241.92</v>
      </c>
      <c r="F11" s="5">
        <f>C11*$F$10</f>
        <v>248.67</v>
      </c>
      <c r="G11" s="5">
        <f t="shared" ref="G11:G20" si="0">F11-AI11</f>
        <v>245.70999999999998</v>
      </c>
      <c r="H11" s="5">
        <f>C11*H10</f>
        <v>207.54</v>
      </c>
      <c r="I11" s="5">
        <f>C11*I10</f>
        <v>227.88</v>
      </c>
      <c r="J11" s="5">
        <f>C11*J10</f>
        <v>250.38</v>
      </c>
      <c r="K11" s="5">
        <f>C11*K10</f>
        <v>263.78999999999996</v>
      </c>
      <c r="L11" s="5">
        <f>C11*L10</f>
        <v>278.82</v>
      </c>
      <c r="M11" s="5">
        <f>C11*M10</f>
        <v>279.80999999999995</v>
      </c>
      <c r="N11" s="5">
        <f>C11*N10</f>
        <v>283.14</v>
      </c>
      <c r="O11" s="5">
        <f>C11*O10</f>
        <v>286.83</v>
      </c>
      <c r="P11" s="5">
        <f>C11*P10</f>
        <v>285.11999999999995</v>
      </c>
      <c r="Q11" s="5">
        <f>C11*Q10</f>
        <v>280.97999999999996</v>
      </c>
      <c r="R11" s="5">
        <f>C11*R10</f>
        <v>268.82999999999993</v>
      </c>
      <c r="S11" s="5">
        <f>C11*S10</f>
        <v>266.84999999999997</v>
      </c>
      <c r="T11" s="5">
        <f>C11*T10</f>
        <v>265.58999999999997</v>
      </c>
      <c r="V11" s="9">
        <v>0.14000000000000001</v>
      </c>
      <c r="W11" s="9">
        <v>0.22</v>
      </c>
      <c r="X11" s="9">
        <v>1.35</v>
      </c>
      <c r="Y11" s="9">
        <v>0.46</v>
      </c>
      <c r="Z11" s="9">
        <v>0.19</v>
      </c>
      <c r="AA11" s="9">
        <v>0.41</v>
      </c>
      <c r="AB11" s="9">
        <v>0.37</v>
      </c>
      <c r="AC11" s="9">
        <v>0.11</v>
      </c>
      <c r="AD11" s="9">
        <v>1.67</v>
      </c>
      <c r="AE11" s="9">
        <v>1.49</v>
      </c>
      <c r="AF11" s="9">
        <v>2.5</v>
      </c>
      <c r="AG11" s="15">
        <v>2.2599999999999998</v>
      </c>
      <c r="AH11" s="9">
        <v>1.61</v>
      </c>
      <c r="AI11" s="9">
        <v>2.96</v>
      </c>
    </row>
    <row r="12" spans="1:35" ht="30" customHeight="1" x14ac:dyDescent="0.3">
      <c r="A12" s="3"/>
      <c r="B12" s="3"/>
      <c r="C12" s="4">
        <v>14</v>
      </c>
      <c r="D12" s="5">
        <f>D10*C12</f>
        <v>438.48</v>
      </c>
      <c r="E12" s="5">
        <f>E10*C12</f>
        <v>376.32</v>
      </c>
      <c r="F12" s="5">
        <f t="shared" ref="F12:F14" si="1">C12*$F$10</f>
        <v>386.82</v>
      </c>
      <c r="G12" s="5">
        <f t="shared" si="0"/>
        <v>383.86</v>
      </c>
      <c r="H12" s="5">
        <f>C12*H10</f>
        <v>322.83999999999997</v>
      </c>
      <c r="I12" s="5">
        <f>C12*I10</f>
        <v>354.48</v>
      </c>
      <c r="J12" s="5">
        <f>C12*J10</f>
        <v>389.48</v>
      </c>
      <c r="K12" s="5">
        <f>C12*K10</f>
        <v>410.34</v>
      </c>
      <c r="L12" s="5">
        <f>C12*L10</f>
        <v>433.71999999999997</v>
      </c>
      <c r="M12" s="5">
        <f>C12*M10</f>
        <v>435.25999999999993</v>
      </c>
      <c r="N12" s="5">
        <f>C12*N10</f>
        <v>440.43999999999994</v>
      </c>
      <c r="O12" s="5">
        <f>C12*O10</f>
        <v>446.17999999999995</v>
      </c>
      <c r="P12" s="5">
        <f>C12*P10</f>
        <v>443.51999999999992</v>
      </c>
      <c r="Q12" s="5">
        <f>C12*Q10</f>
        <v>437.07999999999993</v>
      </c>
      <c r="R12" s="5">
        <f>C12*R10</f>
        <v>418.17999999999989</v>
      </c>
      <c r="S12" s="5">
        <f>C12*S10</f>
        <v>415.09999999999991</v>
      </c>
      <c r="T12" s="5">
        <f>C12*T10</f>
        <v>413.13999999999993</v>
      </c>
      <c r="V12" s="9">
        <v>0.14000000000000001</v>
      </c>
      <c r="W12" s="9">
        <v>0.22</v>
      </c>
      <c r="X12" s="9">
        <v>1.35</v>
      </c>
      <c r="Y12" s="9">
        <v>0.46</v>
      </c>
      <c r="Z12" s="9">
        <v>0.19</v>
      </c>
      <c r="AA12" s="9">
        <v>0.41</v>
      </c>
      <c r="AB12" s="9">
        <v>0.37</v>
      </c>
      <c r="AC12" s="9">
        <v>0.11</v>
      </c>
      <c r="AD12" s="9">
        <v>1.67</v>
      </c>
      <c r="AE12" s="9">
        <v>1.49</v>
      </c>
      <c r="AF12" s="9">
        <v>2.5</v>
      </c>
      <c r="AG12" s="15">
        <v>2.2599999999999998</v>
      </c>
      <c r="AH12" s="9">
        <v>1.61</v>
      </c>
      <c r="AI12" s="9">
        <v>2.96</v>
      </c>
    </row>
    <row r="13" spans="1:35" ht="30" customHeight="1" x14ac:dyDescent="0.3">
      <c r="A13" s="3"/>
      <c r="B13" s="3"/>
      <c r="C13" s="4">
        <v>19</v>
      </c>
      <c r="D13" s="5">
        <f>D10*C13</f>
        <v>595.08000000000004</v>
      </c>
      <c r="E13" s="5">
        <f>E10*C13</f>
        <v>510.71999999999997</v>
      </c>
      <c r="F13" s="5">
        <f t="shared" si="1"/>
        <v>524.97</v>
      </c>
      <c r="G13" s="5">
        <f t="shared" si="0"/>
        <v>522.01</v>
      </c>
      <c r="H13" s="5">
        <f>C13*H10</f>
        <v>438.14</v>
      </c>
      <c r="I13" s="5">
        <f>C13*I10</f>
        <v>481.08</v>
      </c>
      <c r="J13" s="5">
        <f>C13*J10</f>
        <v>528.58000000000004</v>
      </c>
      <c r="K13" s="5">
        <f>C13*K10</f>
        <v>556.89</v>
      </c>
      <c r="L13" s="5">
        <f>C13*L10</f>
        <v>588.61999999999989</v>
      </c>
      <c r="M13" s="5">
        <f>C13*M10</f>
        <v>590.70999999999992</v>
      </c>
      <c r="N13" s="5">
        <f>C13*N10</f>
        <v>597.7399999999999</v>
      </c>
      <c r="O13" s="5">
        <f>C13*O10</f>
        <v>605.53</v>
      </c>
      <c r="P13" s="5">
        <f>C13*P10</f>
        <v>601.91999999999996</v>
      </c>
      <c r="Q13" s="5">
        <f>C13*Q10</f>
        <v>593.17999999999995</v>
      </c>
      <c r="R13" s="5">
        <f>C13*R10</f>
        <v>567.52999999999986</v>
      </c>
      <c r="S13" s="5">
        <f>C13*S10</f>
        <v>563.34999999999991</v>
      </c>
      <c r="T13" s="5">
        <f>C13*T10</f>
        <v>560.68999999999994</v>
      </c>
      <c r="V13" s="9">
        <v>0.14000000000000001</v>
      </c>
      <c r="W13" s="9">
        <v>0.22</v>
      </c>
      <c r="X13" s="9">
        <v>1.35</v>
      </c>
      <c r="Y13" s="9">
        <v>0.46</v>
      </c>
      <c r="Z13" s="9">
        <v>0.19</v>
      </c>
      <c r="AA13" s="9">
        <v>0.41</v>
      </c>
      <c r="AB13" s="9">
        <v>0.37</v>
      </c>
      <c r="AC13" s="9">
        <v>0.11</v>
      </c>
      <c r="AD13" s="9">
        <v>1.67</v>
      </c>
      <c r="AE13" s="9">
        <v>1.49</v>
      </c>
      <c r="AF13" s="9">
        <v>2.5</v>
      </c>
      <c r="AG13" s="15">
        <v>2.2599999999999998</v>
      </c>
      <c r="AH13" s="9">
        <v>1.61</v>
      </c>
      <c r="AI13" s="9">
        <v>2.96</v>
      </c>
    </row>
    <row r="14" spans="1:35" ht="30" customHeight="1" x14ac:dyDescent="0.3">
      <c r="A14" s="3"/>
      <c r="B14" s="3"/>
      <c r="C14" s="4">
        <v>48</v>
      </c>
      <c r="D14" s="5">
        <f>D10*C14</f>
        <v>1503.3600000000001</v>
      </c>
      <c r="E14" s="5">
        <f>E10*C14</f>
        <v>1290.24</v>
      </c>
      <c r="F14" s="5">
        <f t="shared" si="1"/>
        <v>1326.24</v>
      </c>
      <c r="G14" s="5">
        <f t="shared" si="0"/>
        <v>1323.28</v>
      </c>
      <c r="H14" s="5">
        <f>C14*H10</f>
        <v>1106.8799999999999</v>
      </c>
      <c r="I14" s="5">
        <f>C14*I10</f>
        <v>1215.3600000000001</v>
      </c>
      <c r="J14" s="5">
        <f>J10*C14</f>
        <v>1335.3600000000001</v>
      </c>
      <c r="K14" s="5">
        <f>C14*K10</f>
        <v>1406.8799999999999</v>
      </c>
      <c r="L14" s="5">
        <f>C14*L10</f>
        <v>1487.04</v>
      </c>
      <c r="M14" s="5">
        <f>C14*M10</f>
        <v>1492.3199999999997</v>
      </c>
      <c r="N14" s="5">
        <f>C14*N10</f>
        <v>1510.08</v>
      </c>
      <c r="O14" s="5">
        <f>C14*O10</f>
        <v>1529.7599999999998</v>
      </c>
      <c r="P14" s="5">
        <f>C14*P10</f>
        <v>1520.6399999999999</v>
      </c>
      <c r="Q14" s="5">
        <f>C14*Q10</f>
        <v>1498.5599999999997</v>
      </c>
      <c r="R14" s="5">
        <f>C14*R10</f>
        <v>1433.7599999999998</v>
      </c>
      <c r="S14" s="5">
        <f>C14*S10</f>
        <v>1423.1999999999998</v>
      </c>
      <c r="T14" s="5">
        <f>C14*T10</f>
        <v>1416.4799999999998</v>
      </c>
      <c r="V14" s="9">
        <v>0.14000000000000001</v>
      </c>
      <c r="W14" s="9">
        <v>0.22</v>
      </c>
      <c r="X14" s="9">
        <v>1.35</v>
      </c>
      <c r="Y14" s="9">
        <v>0.46</v>
      </c>
      <c r="Z14" s="9">
        <v>0.19</v>
      </c>
      <c r="AA14" s="9">
        <v>0.41</v>
      </c>
      <c r="AB14" s="9">
        <v>0.37</v>
      </c>
      <c r="AC14" s="9">
        <v>0.11</v>
      </c>
      <c r="AD14" s="9">
        <v>1.67</v>
      </c>
      <c r="AE14" s="9">
        <v>1.49</v>
      </c>
      <c r="AF14" s="9">
        <v>2.5</v>
      </c>
      <c r="AG14" s="15">
        <v>2.2599999999999998</v>
      </c>
      <c r="AH14" s="9">
        <v>1.61</v>
      </c>
      <c r="AI14" s="9">
        <v>2.96</v>
      </c>
    </row>
    <row r="15" spans="1:35" ht="30" customHeight="1" x14ac:dyDescent="0.3">
      <c r="A15" s="3" t="s">
        <v>17</v>
      </c>
      <c r="B15" s="3" t="s">
        <v>11</v>
      </c>
      <c r="C15" s="4" t="s">
        <v>8</v>
      </c>
      <c r="D15" s="5">
        <v>31.32</v>
      </c>
      <c r="E15" s="5">
        <f>D15-4.44</f>
        <v>26.88</v>
      </c>
      <c r="F15" s="5">
        <f>E15+0.75</f>
        <v>27.63</v>
      </c>
      <c r="G15" s="5">
        <f t="shared" si="0"/>
        <v>24.669999999999998</v>
      </c>
      <c r="H15" s="5">
        <f t="shared" ref="H15:H20" si="2">G15-AH15</f>
        <v>23.06</v>
      </c>
      <c r="I15" s="5">
        <f>H15+AG15</f>
        <v>25.32</v>
      </c>
      <c r="J15" s="5">
        <f>I15+AF16</f>
        <v>27.82</v>
      </c>
      <c r="K15" s="5">
        <f>J15+AE15</f>
        <v>29.31</v>
      </c>
      <c r="L15" s="5">
        <f>K15+AD15</f>
        <v>30.979999999999997</v>
      </c>
      <c r="M15" s="5">
        <f>L15+AC15</f>
        <v>31.089999999999996</v>
      </c>
      <c r="N15" s="5">
        <f t="shared" ref="N15:N20" si="3">M15+AB15</f>
        <v>31.459999999999997</v>
      </c>
      <c r="O15" s="5">
        <f t="shared" ref="O15:O20" si="4">N15+AA15</f>
        <v>31.869999999999997</v>
      </c>
      <c r="P15" s="5">
        <f t="shared" ref="P15:P20" si="5">O15-Z15</f>
        <v>31.679999999999996</v>
      </c>
      <c r="Q15" s="5">
        <f t="shared" ref="Q15:Q20" si="6">P15-Y15</f>
        <v>31.219999999999995</v>
      </c>
      <c r="R15" s="5">
        <f t="shared" ref="R15:R20" si="7">Q15-X15</f>
        <v>29.869999999999994</v>
      </c>
      <c r="S15" s="5">
        <f t="shared" ref="S15:S20" si="8">R15-W15</f>
        <v>29.649999999999995</v>
      </c>
      <c r="T15" s="5">
        <f t="shared" ref="T15:T20" si="9">S15-V15</f>
        <v>29.509999999999994</v>
      </c>
      <c r="V15" s="9">
        <v>0.14000000000000001</v>
      </c>
      <c r="W15" s="9">
        <v>0.22</v>
      </c>
      <c r="X15" s="9">
        <v>1.35</v>
      </c>
      <c r="Y15" s="9">
        <v>0.46</v>
      </c>
      <c r="Z15" s="9">
        <v>0.19</v>
      </c>
      <c r="AA15" s="9">
        <v>0.41</v>
      </c>
      <c r="AB15" s="9">
        <v>0.37</v>
      </c>
      <c r="AC15" s="9">
        <v>0.11</v>
      </c>
      <c r="AD15" s="9">
        <v>1.67</v>
      </c>
      <c r="AE15" s="9">
        <v>1.49</v>
      </c>
      <c r="AF15" s="9">
        <v>2.5</v>
      </c>
      <c r="AG15" s="15">
        <v>2.2599999999999998</v>
      </c>
      <c r="AH15" s="9">
        <v>1.61</v>
      </c>
      <c r="AI15" s="9">
        <v>2.96</v>
      </c>
    </row>
    <row r="16" spans="1:35" ht="30" customHeight="1" x14ac:dyDescent="0.3">
      <c r="A16" s="3"/>
      <c r="B16" s="3"/>
      <c r="C16" s="4">
        <v>9</v>
      </c>
      <c r="D16" s="5">
        <f>D15*C16</f>
        <v>281.88</v>
      </c>
      <c r="E16" s="5">
        <f>E15*C16</f>
        <v>241.92</v>
      </c>
      <c r="F16" s="5">
        <f>C16*$F$15</f>
        <v>248.67</v>
      </c>
      <c r="G16" s="5">
        <f t="shared" si="0"/>
        <v>245.70999999999998</v>
      </c>
      <c r="H16" s="5">
        <f>C16*H15</f>
        <v>207.54</v>
      </c>
      <c r="I16" s="5">
        <f>C16*I15</f>
        <v>227.88</v>
      </c>
      <c r="J16" s="5">
        <v>250.38</v>
      </c>
      <c r="K16" s="5">
        <f>C16*K15</f>
        <v>263.78999999999996</v>
      </c>
      <c r="L16" s="5">
        <f>C16*L15</f>
        <v>278.82</v>
      </c>
      <c r="M16" s="5">
        <f>C16*M15</f>
        <v>279.80999999999995</v>
      </c>
      <c r="N16" s="5">
        <f>C16*N15</f>
        <v>283.14</v>
      </c>
      <c r="O16" s="5">
        <f>C16*O15</f>
        <v>286.83</v>
      </c>
      <c r="P16" s="5">
        <f>C16*P15</f>
        <v>285.11999999999995</v>
      </c>
      <c r="Q16" s="5">
        <f>C16*Q15</f>
        <v>280.97999999999996</v>
      </c>
      <c r="R16" s="5">
        <f>C16*R15</f>
        <v>268.82999999999993</v>
      </c>
      <c r="S16" s="5">
        <f>C16*S15</f>
        <v>266.84999999999997</v>
      </c>
      <c r="T16" s="5">
        <f>C16*T15</f>
        <v>265.58999999999997</v>
      </c>
      <c r="V16" s="9">
        <v>0.14000000000000001</v>
      </c>
      <c r="W16" s="9">
        <v>0.22</v>
      </c>
      <c r="X16" s="9">
        <v>1.35</v>
      </c>
      <c r="Y16" s="9">
        <v>0.46</v>
      </c>
      <c r="Z16" s="9">
        <v>0.19</v>
      </c>
      <c r="AA16" s="9">
        <v>0.41</v>
      </c>
      <c r="AB16" s="9">
        <v>0.37</v>
      </c>
      <c r="AC16" s="9">
        <v>0.11</v>
      </c>
      <c r="AD16" s="9">
        <v>1.67</v>
      </c>
      <c r="AE16" s="9">
        <v>1.49</v>
      </c>
      <c r="AF16" s="9">
        <v>2.5</v>
      </c>
      <c r="AG16" s="15">
        <v>2.2599999999999998</v>
      </c>
      <c r="AH16" s="9">
        <v>1.61</v>
      </c>
      <c r="AI16" s="9">
        <v>2.96</v>
      </c>
    </row>
    <row r="17" spans="1:35" ht="30" customHeight="1" x14ac:dyDescent="0.3">
      <c r="A17" s="3"/>
      <c r="B17" s="3"/>
      <c r="C17" s="4">
        <v>14</v>
      </c>
      <c r="D17" s="5">
        <f>D15*C17</f>
        <v>438.48</v>
      </c>
      <c r="E17" s="5">
        <f>E15*C17</f>
        <v>376.32</v>
      </c>
      <c r="F17" s="5">
        <f t="shared" ref="F17:F19" si="10">C17*$F$15</f>
        <v>386.82</v>
      </c>
      <c r="G17" s="5">
        <f t="shared" si="0"/>
        <v>383.86</v>
      </c>
      <c r="H17" s="5">
        <f>C17*H15</f>
        <v>322.83999999999997</v>
      </c>
      <c r="I17" s="5">
        <f>C16*I15</f>
        <v>227.88</v>
      </c>
      <c r="J17" s="5">
        <v>389.48</v>
      </c>
      <c r="K17" s="5">
        <f>C17*K15</f>
        <v>410.34</v>
      </c>
      <c r="L17" s="5">
        <f>C17*L15</f>
        <v>433.71999999999997</v>
      </c>
      <c r="M17" s="5">
        <f>C17*M15</f>
        <v>435.25999999999993</v>
      </c>
      <c r="N17" s="5">
        <f>C17*N15</f>
        <v>440.43999999999994</v>
      </c>
      <c r="O17" s="5">
        <f>C17*O15</f>
        <v>446.17999999999995</v>
      </c>
      <c r="P17" s="5">
        <f>C17*P15</f>
        <v>443.51999999999992</v>
      </c>
      <c r="Q17" s="5">
        <f>C17*Q15</f>
        <v>437.07999999999993</v>
      </c>
      <c r="R17" s="5">
        <f>C17*R15</f>
        <v>418.17999999999989</v>
      </c>
      <c r="S17" s="5">
        <f>C17*S15</f>
        <v>415.09999999999991</v>
      </c>
      <c r="T17" s="5">
        <f>C17*T15</f>
        <v>413.13999999999993</v>
      </c>
      <c r="V17" s="9">
        <v>0.14000000000000001</v>
      </c>
      <c r="W17" s="9">
        <v>0.22</v>
      </c>
      <c r="X17" s="9">
        <v>1.35</v>
      </c>
      <c r="Y17" s="9">
        <v>0.46</v>
      </c>
      <c r="Z17" s="9">
        <v>0.19</v>
      </c>
      <c r="AA17" s="9">
        <v>0.41</v>
      </c>
      <c r="AB17" s="9">
        <v>0.37</v>
      </c>
      <c r="AC17" s="9">
        <v>0.11</v>
      </c>
      <c r="AD17" s="9">
        <v>1.67</v>
      </c>
      <c r="AE17" s="9">
        <v>1.49</v>
      </c>
      <c r="AF17" s="9">
        <v>2.5</v>
      </c>
      <c r="AG17" s="15">
        <v>2.2599999999999998</v>
      </c>
      <c r="AH17" s="9">
        <v>1.61</v>
      </c>
      <c r="AI17" s="9">
        <v>2.96</v>
      </c>
    </row>
    <row r="18" spans="1:35" ht="30" customHeight="1" x14ac:dyDescent="0.3">
      <c r="A18" s="3"/>
      <c r="B18" s="3"/>
      <c r="C18" s="4">
        <v>19</v>
      </c>
      <c r="D18" s="5">
        <f>D15*C18</f>
        <v>595.08000000000004</v>
      </c>
      <c r="E18" s="5">
        <f>E15*C18</f>
        <v>510.71999999999997</v>
      </c>
      <c r="F18" s="5">
        <f t="shared" si="10"/>
        <v>524.97</v>
      </c>
      <c r="G18" s="5">
        <f t="shared" si="0"/>
        <v>522.01</v>
      </c>
      <c r="H18" s="5">
        <f>C18*H15</f>
        <v>438.14</v>
      </c>
      <c r="I18" s="5">
        <f>C18*I15</f>
        <v>481.08</v>
      </c>
      <c r="J18" s="5">
        <v>528.58000000000004</v>
      </c>
      <c r="K18" s="5">
        <f>C18*K15</f>
        <v>556.89</v>
      </c>
      <c r="L18" s="5">
        <f>C18*L15</f>
        <v>588.61999999999989</v>
      </c>
      <c r="M18" s="5">
        <f>C18*M15</f>
        <v>590.70999999999992</v>
      </c>
      <c r="N18" s="5">
        <f>C18*N15</f>
        <v>597.7399999999999</v>
      </c>
      <c r="O18" s="5">
        <f>C18*O15</f>
        <v>605.53</v>
      </c>
      <c r="P18" s="5">
        <f>C18*P15</f>
        <v>601.91999999999996</v>
      </c>
      <c r="Q18" s="5">
        <f>C18*Q15</f>
        <v>593.17999999999995</v>
      </c>
      <c r="R18" s="5">
        <f>C19*R15</f>
        <v>1433.7599999999998</v>
      </c>
      <c r="S18" s="5">
        <f>C18*S15</f>
        <v>563.34999999999991</v>
      </c>
      <c r="T18" s="5">
        <f>C18*T15</f>
        <v>560.68999999999994</v>
      </c>
      <c r="V18" s="9">
        <v>0.14000000000000001</v>
      </c>
      <c r="W18" s="9">
        <v>0.22</v>
      </c>
      <c r="X18" s="9">
        <v>1.35</v>
      </c>
      <c r="Y18" s="9">
        <v>0.46</v>
      </c>
      <c r="Z18" s="9">
        <v>0.19</v>
      </c>
      <c r="AA18" s="9">
        <v>0.41</v>
      </c>
      <c r="AB18" s="9">
        <v>0.37</v>
      </c>
      <c r="AC18" s="9">
        <v>0.11</v>
      </c>
      <c r="AD18" s="9">
        <v>1.67</v>
      </c>
      <c r="AE18" s="9">
        <v>1.49</v>
      </c>
      <c r="AF18" s="9">
        <v>2.5</v>
      </c>
      <c r="AG18" s="15">
        <v>2.2599999999999998</v>
      </c>
      <c r="AH18" s="9">
        <v>1.61</v>
      </c>
      <c r="AI18" s="9">
        <v>2.96</v>
      </c>
    </row>
    <row r="19" spans="1:35" ht="30" customHeight="1" x14ac:dyDescent="0.3">
      <c r="A19" s="3"/>
      <c r="B19" s="3"/>
      <c r="C19" s="4">
        <v>48</v>
      </c>
      <c r="D19" s="5">
        <f>D15*C19</f>
        <v>1503.3600000000001</v>
      </c>
      <c r="E19" s="5">
        <f>E15*C19</f>
        <v>1290.24</v>
      </c>
      <c r="F19" s="5">
        <f t="shared" si="10"/>
        <v>1326.24</v>
      </c>
      <c r="G19" s="5">
        <f t="shared" si="0"/>
        <v>1323.28</v>
      </c>
      <c r="H19" s="5">
        <f>C19*H15</f>
        <v>1106.8799999999999</v>
      </c>
      <c r="I19" s="5">
        <f>C19*I15</f>
        <v>1215.3600000000001</v>
      </c>
      <c r="J19" s="5">
        <v>1335.3600000000001</v>
      </c>
      <c r="K19" s="5">
        <f>C19*K15</f>
        <v>1406.8799999999999</v>
      </c>
      <c r="L19" s="5">
        <f>C19*L15</f>
        <v>1487.04</v>
      </c>
      <c r="M19" s="5">
        <f>C19*M15</f>
        <v>1492.3199999999997</v>
      </c>
      <c r="N19" s="5">
        <f>C19*N15</f>
        <v>1510.08</v>
      </c>
      <c r="O19" s="5">
        <f>C19*O15</f>
        <v>1529.7599999999998</v>
      </c>
      <c r="P19" s="5">
        <f>C19*P15</f>
        <v>1520.6399999999999</v>
      </c>
      <c r="Q19" s="5">
        <f>C19*Q15</f>
        <v>1498.5599999999997</v>
      </c>
      <c r="R19" s="5">
        <f>C19*R15</f>
        <v>1433.7599999999998</v>
      </c>
      <c r="S19" s="5">
        <f>C19*S15</f>
        <v>1423.1999999999998</v>
      </c>
      <c r="T19" s="5">
        <f>C19*T15</f>
        <v>1416.4799999999998</v>
      </c>
      <c r="V19" s="9">
        <v>0.14000000000000001</v>
      </c>
      <c r="W19" s="9">
        <v>0.22</v>
      </c>
      <c r="X19" s="9">
        <v>1.35</v>
      </c>
      <c r="Y19" s="9">
        <v>0.46</v>
      </c>
      <c r="Z19" s="9">
        <v>0.19</v>
      </c>
      <c r="AA19" s="9">
        <v>0.41</v>
      </c>
      <c r="AB19" s="9">
        <v>0.37</v>
      </c>
      <c r="AC19" s="9">
        <v>0.11</v>
      </c>
      <c r="AD19" s="9">
        <v>1.67</v>
      </c>
      <c r="AE19" s="9">
        <v>1.49</v>
      </c>
      <c r="AF19" s="9">
        <v>2.5</v>
      </c>
      <c r="AG19" s="15">
        <v>2.2599999999999998</v>
      </c>
      <c r="AH19" s="9">
        <v>1.61</v>
      </c>
      <c r="AI19" s="9">
        <v>2.96</v>
      </c>
    </row>
    <row r="20" spans="1:35" ht="30" customHeight="1" x14ac:dyDescent="0.3">
      <c r="A20" s="3" t="s">
        <v>18</v>
      </c>
      <c r="B20" s="3" t="s">
        <v>11</v>
      </c>
      <c r="C20" s="4" t="s">
        <v>8</v>
      </c>
      <c r="D20" s="5">
        <v>31.32</v>
      </c>
      <c r="E20" s="5">
        <f>D20-4.44</f>
        <v>26.88</v>
      </c>
      <c r="F20" s="5">
        <f>E20+0.75</f>
        <v>27.63</v>
      </c>
      <c r="G20" s="5">
        <f t="shared" si="0"/>
        <v>24.669999999999998</v>
      </c>
      <c r="H20" s="5">
        <f t="shared" si="2"/>
        <v>23.06</v>
      </c>
      <c r="I20" s="5">
        <f>H20+AG20</f>
        <v>25.32</v>
      </c>
      <c r="J20" s="5">
        <f>I20+AF20</f>
        <v>27.82</v>
      </c>
      <c r="K20" s="5">
        <f>J20+AE20</f>
        <v>29.31</v>
      </c>
      <c r="L20" s="5">
        <f>K20+AD20</f>
        <v>30.979999999999997</v>
      </c>
      <c r="M20" s="5">
        <f>L20+AC20</f>
        <v>31.089999999999996</v>
      </c>
      <c r="N20" s="5">
        <f t="shared" si="3"/>
        <v>31.459999999999997</v>
      </c>
      <c r="O20" s="5">
        <f t="shared" si="4"/>
        <v>31.869999999999997</v>
      </c>
      <c r="P20" s="5">
        <f t="shared" si="5"/>
        <v>31.679999999999996</v>
      </c>
      <c r="Q20" s="5">
        <f t="shared" si="6"/>
        <v>31.219999999999995</v>
      </c>
      <c r="R20" s="5">
        <f t="shared" si="7"/>
        <v>29.869999999999994</v>
      </c>
      <c r="S20" s="5">
        <f t="shared" si="8"/>
        <v>29.649999999999995</v>
      </c>
      <c r="T20" s="5">
        <f t="shared" si="9"/>
        <v>29.509999999999994</v>
      </c>
      <c r="V20" s="9">
        <v>0.14000000000000001</v>
      </c>
      <c r="W20" s="9">
        <v>0.22</v>
      </c>
      <c r="X20" s="9">
        <v>1.35</v>
      </c>
      <c r="Y20" s="9">
        <v>0.46</v>
      </c>
      <c r="Z20" s="9">
        <v>0.19</v>
      </c>
      <c r="AA20" s="9">
        <v>0.41</v>
      </c>
      <c r="AB20" s="9">
        <v>0.37</v>
      </c>
      <c r="AC20" s="9">
        <v>0.11</v>
      </c>
      <c r="AD20" s="9">
        <v>1.67</v>
      </c>
      <c r="AE20" s="9">
        <v>1.49</v>
      </c>
      <c r="AF20" s="9">
        <v>2.5</v>
      </c>
      <c r="AG20" s="15">
        <v>2.2599999999999998</v>
      </c>
      <c r="AH20" s="9">
        <v>1.61</v>
      </c>
      <c r="AI20" s="9">
        <v>2.96</v>
      </c>
    </row>
  </sheetData>
  <sheetProtection algorithmName="SHA-512" hashValue="Qrox3h33UROwhuhNkPQQzQarXWnOKZX7clJL63QlI5esF/9IoPKMrwCFSPmp9NIxFOmQMA0auBfcyfgEITJfsg==" saltValue="JUadPHcaJFVU/wz2aEA5oQ==" spinCount="100000" sheet="1" autoFilter="0"/>
  <mergeCells count="8">
    <mergeCell ref="A6:T6"/>
    <mergeCell ref="A7:T7"/>
    <mergeCell ref="A8:T8"/>
    <mergeCell ref="A1:T1"/>
    <mergeCell ref="A2:T2"/>
    <mergeCell ref="A3:T3"/>
    <mergeCell ref="A4:T4"/>
    <mergeCell ref="A5:T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EBC62-2485-4AE1-9CF4-18EEDF7C6E1E}">
  <dimension ref="A1:BH364"/>
  <sheetViews>
    <sheetView topLeftCell="A6" workbookViewId="0">
      <selection activeCell="V6" sqref="V1:AI1048576"/>
    </sheetView>
  </sheetViews>
  <sheetFormatPr defaultRowHeight="14.5" x14ac:dyDescent="0.35"/>
  <cols>
    <col min="1" max="8" width="15.7265625" customWidth="1"/>
    <col min="9" max="19" width="19.54296875" customWidth="1"/>
    <col min="20" max="20" width="16" customWidth="1"/>
    <col min="21" max="21" width="15.7265625" customWidth="1"/>
    <col min="22" max="35" width="15.7265625" hidden="1" customWidth="1"/>
    <col min="36" max="42" width="8.7265625" customWidth="1"/>
    <col min="43" max="43" width="8.08984375" customWidth="1"/>
    <col min="44" max="44" width="5.90625" customWidth="1"/>
  </cols>
  <sheetData>
    <row r="1" spans="1:60" ht="89" customHeight="1" x14ac:dyDescent="0.35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5"/>
    </row>
    <row r="2" spans="1:60" ht="44.5" customHeight="1" x14ac:dyDescent="0.35">
      <c r="A2" s="36" t="s">
        <v>19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8"/>
      <c r="U2" s="59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60"/>
      <c r="AH2" s="59"/>
      <c r="AI2" s="61"/>
      <c r="AJ2" s="58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</row>
    <row r="3" spans="1:60" ht="31" customHeight="1" x14ac:dyDescent="0.35">
      <c r="A3" s="39" t="s">
        <v>61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1"/>
      <c r="U3" s="59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60"/>
      <c r="AH3" s="59"/>
      <c r="AI3" s="61"/>
      <c r="AJ3" s="58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</row>
    <row r="4" spans="1:60" ht="30.5" customHeight="1" x14ac:dyDescent="0.35">
      <c r="A4" s="42" t="s">
        <v>0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4"/>
      <c r="U4" s="59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3"/>
      <c r="AH4" s="13"/>
      <c r="AI4" s="13"/>
      <c r="AJ4" s="58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</row>
    <row r="5" spans="1:60" ht="33.5" customHeight="1" x14ac:dyDescent="0.35">
      <c r="A5" s="29" t="s">
        <v>57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1"/>
      <c r="U5" s="59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4"/>
      <c r="AH5" s="14"/>
      <c r="AI5" s="14"/>
      <c r="AJ5" s="58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</row>
    <row r="6" spans="1:60" ht="33.5" customHeight="1" x14ac:dyDescent="0.35">
      <c r="A6" s="29" t="s">
        <v>59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1"/>
      <c r="U6" s="59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4"/>
      <c r="AH6" s="14"/>
      <c r="AI6" s="14"/>
      <c r="AJ6" s="58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</row>
    <row r="7" spans="1:60" ht="33.5" customHeight="1" x14ac:dyDescent="0.35">
      <c r="A7" s="29" t="s">
        <v>62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1"/>
      <c r="U7" s="59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4"/>
      <c r="AH7" s="14"/>
      <c r="AI7" s="14"/>
      <c r="AJ7" s="58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</row>
    <row r="8" spans="1:60" ht="31" customHeight="1" x14ac:dyDescent="0.35">
      <c r="A8" s="42" t="s">
        <v>33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4"/>
      <c r="U8" s="59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3"/>
      <c r="AH8" s="13"/>
      <c r="AI8" s="13"/>
      <c r="AJ8" s="58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</row>
    <row r="9" spans="1:60" ht="46.5" customHeight="1" x14ac:dyDescent="0.35">
      <c r="A9" s="12" t="s">
        <v>1</v>
      </c>
      <c r="B9" s="12" t="s">
        <v>2</v>
      </c>
      <c r="C9" s="12" t="s">
        <v>3</v>
      </c>
      <c r="D9" s="12" t="s">
        <v>4</v>
      </c>
      <c r="E9" s="12" t="s">
        <v>5</v>
      </c>
      <c r="F9" s="12" t="s">
        <v>21</v>
      </c>
      <c r="G9" s="12" t="s">
        <v>26</v>
      </c>
      <c r="H9" s="12" t="s">
        <v>26</v>
      </c>
      <c r="I9" s="12" t="s">
        <v>38</v>
      </c>
      <c r="J9" s="12" t="s">
        <v>39</v>
      </c>
      <c r="K9" s="12" t="s">
        <v>40</v>
      </c>
      <c r="L9" s="12" t="s">
        <v>41</v>
      </c>
      <c r="M9" s="12" t="s">
        <v>44</v>
      </c>
      <c r="N9" s="2" t="s">
        <v>45</v>
      </c>
      <c r="O9" s="2" t="s">
        <v>47</v>
      </c>
      <c r="P9" s="2" t="s">
        <v>50</v>
      </c>
      <c r="Q9" s="2" t="s">
        <v>51</v>
      </c>
      <c r="R9" s="2" t="s">
        <v>53</v>
      </c>
      <c r="S9" s="2" t="s">
        <v>55</v>
      </c>
      <c r="T9" s="2" t="s">
        <v>60</v>
      </c>
      <c r="U9" s="59"/>
      <c r="V9" s="11">
        <v>45511</v>
      </c>
      <c r="W9" s="11">
        <v>45477</v>
      </c>
      <c r="X9" s="11">
        <v>45448</v>
      </c>
      <c r="Y9" s="11">
        <v>45413</v>
      </c>
      <c r="Z9" s="11">
        <v>45385</v>
      </c>
      <c r="AA9" s="11">
        <v>45357</v>
      </c>
      <c r="AB9" s="11">
        <v>45329</v>
      </c>
      <c r="AC9" s="11">
        <v>45292</v>
      </c>
      <c r="AD9" s="11">
        <v>45261</v>
      </c>
      <c r="AE9" s="11">
        <v>45231</v>
      </c>
      <c r="AF9" s="16">
        <v>45203</v>
      </c>
      <c r="AG9" s="16">
        <v>45175</v>
      </c>
      <c r="AH9" s="11">
        <v>45140</v>
      </c>
      <c r="AI9" s="11">
        <v>45108</v>
      </c>
      <c r="AJ9" s="58">
        <v>45140</v>
      </c>
      <c r="AK9" s="56"/>
      <c r="AL9" s="56"/>
      <c r="AM9" s="56"/>
      <c r="AN9" s="56"/>
      <c r="AO9" s="62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</row>
    <row r="10" spans="1:60" ht="18.5" customHeight="1" x14ac:dyDescent="0.35">
      <c r="A10" s="3" t="s">
        <v>6</v>
      </c>
      <c r="B10" s="3" t="s">
        <v>10</v>
      </c>
      <c r="C10" s="4" t="s">
        <v>8</v>
      </c>
      <c r="D10" s="5">
        <v>34.950000000000003</v>
      </c>
      <c r="E10" s="5">
        <f>D10-4.44</f>
        <v>30.51</v>
      </c>
      <c r="F10" s="5">
        <f>E10+0.75</f>
        <v>31.26</v>
      </c>
      <c r="G10" s="5">
        <f t="shared" ref="G10:G32" si="0">F10-AI10</f>
        <v>28.3</v>
      </c>
      <c r="H10" s="5">
        <f>G10-AH10</f>
        <v>26.69</v>
      </c>
      <c r="I10" s="5">
        <f>H10+AG10</f>
        <v>28.950000000000003</v>
      </c>
      <c r="J10" s="5">
        <f>I10+AF10</f>
        <v>31.450000000000003</v>
      </c>
      <c r="K10" s="5">
        <f>J10+AE10</f>
        <v>32.940000000000005</v>
      </c>
      <c r="L10" s="5">
        <f>K10+AD10</f>
        <v>34.610000000000007</v>
      </c>
      <c r="M10" s="5">
        <f>L10+AC10</f>
        <v>34.720000000000006</v>
      </c>
      <c r="N10" s="5">
        <f>M10+AB10</f>
        <v>35.090000000000003</v>
      </c>
      <c r="O10" s="5">
        <f>N10+AA10</f>
        <v>35.5</v>
      </c>
      <c r="P10" s="5">
        <f>O10-Z10</f>
        <v>35.31</v>
      </c>
      <c r="Q10" s="5">
        <f>P10-Y10</f>
        <v>34.85</v>
      </c>
      <c r="R10" s="5">
        <f>Q10-X10</f>
        <v>33.5</v>
      </c>
      <c r="S10" s="5">
        <f>R10-W10</f>
        <v>33.28</v>
      </c>
      <c r="T10" s="5">
        <f>S10-V10</f>
        <v>33.14</v>
      </c>
      <c r="U10" s="59"/>
      <c r="V10" s="9">
        <v>0.14000000000000001</v>
      </c>
      <c r="W10" s="9">
        <v>0.22</v>
      </c>
      <c r="X10" s="9">
        <v>1.35</v>
      </c>
      <c r="Y10" s="9">
        <v>0.46</v>
      </c>
      <c r="Z10" s="9">
        <v>0.19</v>
      </c>
      <c r="AA10" s="9">
        <v>0.41</v>
      </c>
      <c r="AB10" s="9">
        <v>0.37</v>
      </c>
      <c r="AC10" s="9">
        <v>0.11</v>
      </c>
      <c r="AD10" s="9">
        <v>1.67</v>
      </c>
      <c r="AE10" s="9">
        <v>1.49</v>
      </c>
      <c r="AF10" s="5">
        <v>2.5</v>
      </c>
      <c r="AG10" s="5">
        <v>2.2599999999999998</v>
      </c>
      <c r="AH10" s="9">
        <v>1.61</v>
      </c>
      <c r="AI10" s="9">
        <v>2.96</v>
      </c>
      <c r="AJ10" s="58"/>
      <c r="AK10" s="56"/>
      <c r="AL10" s="56"/>
      <c r="AM10" s="56"/>
      <c r="AN10" s="56"/>
      <c r="AO10" s="62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</row>
    <row r="11" spans="1:60" ht="18.5" customHeight="1" x14ac:dyDescent="0.35">
      <c r="A11" s="3"/>
      <c r="B11" s="3"/>
      <c r="C11" s="4">
        <v>9</v>
      </c>
      <c r="D11" s="5">
        <f>D10*C11</f>
        <v>314.55</v>
      </c>
      <c r="E11" s="5">
        <f>E10*C11</f>
        <v>274.59000000000003</v>
      </c>
      <c r="F11" s="5">
        <f>C11*$F$10</f>
        <v>281.34000000000003</v>
      </c>
      <c r="G11" s="5">
        <f t="shared" si="0"/>
        <v>278.38000000000005</v>
      </c>
      <c r="H11" s="5">
        <f>C11*H10</f>
        <v>240.21</v>
      </c>
      <c r="I11" s="5">
        <f>C11*I10</f>
        <v>260.55</v>
      </c>
      <c r="J11" s="5">
        <f>C11*J10</f>
        <v>283.05</v>
      </c>
      <c r="K11" s="5">
        <f>C11*K10</f>
        <v>296.46000000000004</v>
      </c>
      <c r="L11" s="5">
        <f>C11*L10</f>
        <v>311.49000000000007</v>
      </c>
      <c r="M11" s="5">
        <f>C11*M10</f>
        <v>312.48000000000008</v>
      </c>
      <c r="N11" s="5">
        <f>C11*N10</f>
        <v>315.81000000000006</v>
      </c>
      <c r="O11" s="5">
        <f>C11*O10</f>
        <v>319.5</v>
      </c>
      <c r="P11" s="5">
        <f>C11*P10</f>
        <v>317.79000000000002</v>
      </c>
      <c r="Q11" s="5">
        <f>C11*Q10</f>
        <v>313.65000000000003</v>
      </c>
      <c r="R11" s="5">
        <f>C11*R10</f>
        <v>301.5</v>
      </c>
      <c r="S11" s="5">
        <f>C11*S10</f>
        <v>299.52</v>
      </c>
      <c r="T11" s="5">
        <f>C11*T10</f>
        <v>298.26</v>
      </c>
      <c r="U11" s="59"/>
      <c r="V11" s="9">
        <v>0.14000000000000001</v>
      </c>
      <c r="W11" s="9">
        <v>0.22</v>
      </c>
      <c r="X11" s="9">
        <v>1.35</v>
      </c>
      <c r="Y11" s="9">
        <v>0.46</v>
      </c>
      <c r="Z11" s="9">
        <v>0.19</v>
      </c>
      <c r="AA11" s="9">
        <v>0.41</v>
      </c>
      <c r="AB11" s="9">
        <v>0.37</v>
      </c>
      <c r="AC11" s="9">
        <v>0.11</v>
      </c>
      <c r="AD11" s="9">
        <v>1.67</v>
      </c>
      <c r="AE11" s="9">
        <v>1.49</v>
      </c>
      <c r="AF11" s="5">
        <v>2.5</v>
      </c>
      <c r="AG11" s="5">
        <v>2.2599999999999998</v>
      </c>
      <c r="AH11" s="9">
        <v>1.61</v>
      </c>
      <c r="AI11" s="9">
        <v>2.96</v>
      </c>
      <c r="AJ11" s="58"/>
      <c r="AK11" s="56"/>
      <c r="AL11" s="56"/>
      <c r="AM11" s="56"/>
      <c r="AN11" s="56"/>
      <c r="AO11" s="62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</row>
    <row r="12" spans="1:60" ht="18.5" customHeight="1" x14ac:dyDescent="0.35">
      <c r="A12" s="3"/>
      <c r="B12" s="3"/>
      <c r="C12" s="4">
        <v>14</v>
      </c>
      <c r="D12" s="5">
        <f>D10*C12</f>
        <v>489.30000000000007</v>
      </c>
      <c r="E12" s="5">
        <f>E10*C12</f>
        <v>427.14000000000004</v>
      </c>
      <c r="F12" s="5">
        <f t="shared" ref="F12:F14" si="1">C12*$F$10</f>
        <v>437.64000000000004</v>
      </c>
      <c r="G12" s="5">
        <f t="shared" si="0"/>
        <v>434.68000000000006</v>
      </c>
      <c r="H12" s="5">
        <f>C12*H10</f>
        <v>373.66</v>
      </c>
      <c r="I12" s="5">
        <f>C12*I10</f>
        <v>405.30000000000007</v>
      </c>
      <c r="J12" s="5">
        <f>C12*J10</f>
        <v>440.30000000000007</v>
      </c>
      <c r="K12" s="5">
        <f>C12*K10</f>
        <v>461.16000000000008</v>
      </c>
      <c r="L12" s="5">
        <f>C12*L10</f>
        <v>484.54000000000008</v>
      </c>
      <c r="M12" s="5">
        <f>C12*M10</f>
        <v>486.0800000000001</v>
      </c>
      <c r="N12" s="5">
        <f>C12*N10</f>
        <v>491.26000000000005</v>
      </c>
      <c r="O12" s="5">
        <f>C12*O10</f>
        <v>497</v>
      </c>
      <c r="P12" s="5">
        <f>C12*P10</f>
        <v>494.34000000000003</v>
      </c>
      <c r="Q12" s="5">
        <f>C12*Q10</f>
        <v>487.90000000000003</v>
      </c>
      <c r="R12" s="5">
        <f>C12*R10</f>
        <v>469</v>
      </c>
      <c r="S12" s="5">
        <f>C12*S10</f>
        <v>465.92</v>
      </c>
      <c r="T12" s="5">
        <f>C12*T10</f>
        <v>463.96000000000004</v>
      </c>
      <c r="U12" s="59"/>
      <c r="V12" s="9">
        <v>0.14000000000000001</v>
      </c>
      <c r="W12" s="9">
        <v>0.22</v>
      </c>
      <c r="X12" s="9">
        <v>1.35</v>
      </c>
      <c r="Y12" s="9">
        <v>0.46</v>
      </c>
      <c r="Z12" s="9">
        <v>0.19</v>
      </c>
      <c r="AA12" s="9">
        <v>0.41</v>
      </c>
      <c r="AB12" s="9">
        <v>0.37</v>
      </c>
      <c r="AC12" s="9">
        <v>0.11</v>
      </c>
      <c r="AD12" s="9">
        <v>1.67</v>
      </c>
      <c r="AE12" s="9">
        <v>1.49</v>
      </c>
      <c r="AF12" s="5">
        <v>2.5</v>
      </c>
      <c r="AG12" s="5">
        <v>2.2599999999999998</v>
      </c>
      <c r="AH12" s="9">
        <v>1.61</v>
      </c>
      <c r="AI12" s="9">
        <v>2.96</v>
      </c>
      <c r="AJ12" s="58"/>
      <c r="AK12" s="56"/>
      <c r="AL12" s="56"/>
      <c r="AM12" s="56"/>
      <c r="AN12" s="56"/>
      <c r="AO12" s="62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</row>
    <row r="13" spans="1:60" ht="18.5" customHeight="1" x14ac:dyDescent="0.35">
      <c r="A13" s="3"/>
      <c r="B13" s="3"/>
      <c r="C13" s="4">
        <v>19</v>
      </c>
      <c r="D13" s="5">
        <f>D10*C13</f>
        <v>664.05000000000007</v>
      </c>
      <c r="E13" s="5">
        <f>E10*C13</f>
        <v>579.69000000000005</v>
      </c>
      <c r="F13" s="5">
        <f t="shared" si="1"/>
        <v>593.94000000000005</v>
      </c>
      <c r="G13" s="5">
        <f t="shared" si="0"/>
        <v>590.98</v>
      </c>
      <c r="H13" s="5">
        <f>C13*H10</f>
        <v>507.11</v>
      </c>
      <c r="I13" s="5">
        <f>C13*I10</f>
        <v>550.05000000000007</v>
      </c>
      <c r="J13" s="5">
        <f>C13*J10</f>
        <v>597.55000000000007</v>
      </c>
      <c r="K13" s="5">
        <f>C13*K10</f>
        <v>625.86000000000013</v>
      </c>
      <c r="L13" s="5">
        <f>C13*L10</f>
        <v>657.59000000000015</v>
      </c>
      <c r="M13" s="5">
        <f>C13*M10</f>
        <v>659.68000000000006</v>
      </c>
      <c r="N13" s="5">
        <f>C13*N10</f>
        <v>666.71</v>
      </c>
      <c r="O13" s="5">
        <f>C13*O10</f>
        <v>674.5</v>
      </c>
      <c r="P13" s="5">
        <f>C13*P10</f>
        <v>670.8900000000001</v>
      </c>
      <c r="Q13" s="5">
        <f>C13*Q10</f>
        <v>662.15</v>
      </c>
      <c r="R13" s="5">
        <f>C13*R10</f>
        <v>636.5</v>
      </c>
      <c r="S13" s="5">
        <f>C13*S10</f>
        <v>632.32000000000005</v>
      </c>
      <c r="T13" s="5">
        <f>C13*T10</f>
        <v>629.66</v>
      </c>
      <c r="U13" s="59"/>
      <c r="V13" s="9">
        <v>0.14000000000000001</v>
      </c>
      <c r="W13" s="9">
        <v>0.22</v>
      </c>
      <c r="X13" s="9">
        <v>1.35</v>
      </c>
      <c r="Y13" s="9">
        <v>0.46</v>
      </c>
      <c r="Z13" s="9">
        <v>0.19</v>
      </c>
      <c r="AA13" s="9">
        <v>0.41</v>
      </c>
      <c r="AB13" s="9">
        <v>0.37</v>
      </c>
      <c r="AC13" s="9">
        <v>0.11</v>
      </c>
      <c r="AD13" s="9">
        <v>1.67</v>
      </c>
      <c r="AE13" s="9">
        <v>1.49</v>
      </c>
      <c r="AF13" s="5">
        <v>2.5</v>
      </c>
      <c r="AG13" s="5">
        <v>2.2599999999999998</v>
      </c>
      <c r="AH13" s="9">
        <v>1.61</v>
      </c>
      <c r="AI13" s="9">
        <v>2.96</v>
      </c>
      <c r="AJ13" s="58"/>
      <c r="AK13" s="56"/>
      <c r="AL13" s="56"/>
      <c r="AM13" s="56"/>
      <c r="AN13" s="56"/>
      <c r="AO13" s="62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</row>
    <row r="14" spans="1:60" ht="18.5" customHeight="1" x14ac:dyDescent="0.35">
      <c r="A14" s="3"/>
      <c r="B14" s="3"/>
      <c r="C14" s="4">
        <v>48</v>
      </c>
      <c r="D14" s="5">
        <f>D10*C14</f>
        <v>1677.6000000000001</v>
      </c>
      <c r="E14" s="5">
        <f>E10*C14</f>
        <v>1464.48</v>
      </c>
      <c r="F14" s="5">
        <f t="shared" si="1"/>
        <v>1500.48</v>
      </c>
      <c r="G14" s="5">
        <f t="shared" si="0"/>
        <v>1497.52</v>
      </c>
      <c r="H14" s="5">
        <f>C14*H10</f>
        <v>1281.1200000000001</v>
      </c>
      <c r="I14" s="5">
        <f>C14*I10</f>
        <v>1389.6000000000001</v>
      </c>
      <c r="J14" s="5">
        <f>C14*J10</f>
        <v>1509.6000000000001</v>
      </c>
      <c r="K14" s="5">
        <f>C14*K10</f>
        <v>1581.1200000000003</v>
      </c>
      <c r="L14" s="5">
        <f>C14*L10</f>
        <v>1661.2800000000002</v>
      </c>
      <c r="M14" s="5">
        <f>C14*M10</f>
        <v>1666.5600000000004</v>
      </c>
      <c r="N14" s="5">
        <f>C14*N10</f>
        <v>1684.3200000000002</v>
      </c>
      <c r="O14" s="5">
        <f>C14*O10</f>
        <v>1704</v>
      </c>
      <c r="P14" s="5">
        <f>C14*P10</f>
        <v>1694.88</v>
      </c>
      <c r="Q14" s="5">
        <f>C14*Q10</f>
        <v>1672.8000000000002</v>
      </c>
      <c r="R14" s="5">
        <f>C14*R10</f>
        <v>1608</v>
      </c>
      <c r="S14" s="5">
        <f>C14*S10</f>
        <v>1597.44</v>
      </c>
      <c r="T14" s="5">
        <f>C14*T10</f>
        <v>1590.72</v>
      </c>
      <c r="U14" s="59"/>
      <c r="V14" s="9">
        <v>0.14000000000000001</v>
      </c>
      <c r="W14" s="9">
        <v>0.22</v>
      </c>
      <c r="X14" s="9">
        <v>1.35</v>
      </c>
      <c r="Y14" s="9">
        <v>0.46</v>
      </c>
      <c r="Z14" s="9">
        <v>0.19</v>
      </c>
      <c r="AA14" s="9">
        <v>0.41</v>
      </c>
      <c r="AB14" s="9">
        <v>0.37</v>
      </c>
      <c r="AC14" s="9">
        <v>0.11</v>
      </c>
      <c r="AD14" s="9">
        <v>1.67</v>
      </c>
      <c r="AE14" s="9">
        <v>1.49</v>
      </c>
      <c r="AF14" s="5">
        <v>2.5</v>
      </c>
      <c r="AG14" s="5">
        <v>2.2599999999999998</v>
      </c>
      <c r="AH14" s="9">
        <v>1.61</v>
      </c>
      <c r="AI14" s="9">
        <v>2.96</v>
      </c>
      <c r="AJ14" s="58"/>
      <c r="AK14" s="56"/>
      <c r="AL14" s="56"/>
      <c r="AM14" s="56"/>
      <c r="AN14" s="56"/>
      <c r="AO14" s="62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</row>
    <row r="15" spans="1:60" ht="18.5" customHeight="1" x14ac:dyDescent="0.35">
      <c r="A15" s="3" t="s">
        <v>6</v>
      </c>
      <c r="B15" s="3" t="s">
        <v>11</v>
      </c>
      <c r="C15" s="4" t="s">
        <v>8</v>
      </c>
      <c r="D15" s="5">
        <v>35.32</v>
      </c>
      <c r="E15" s="5">
        <f>D15-4.44</f>
        <v>30.88</v>
      </c>
      <c r="F15" s="5">
        <f>E15+0.75</f>
        <v>31.63</v>
      </c>
      <c r="G15" s="5">
        <f t="shared" si="0"/>
        <v>28.669999999999998</v>
      </c>
      <c r="H15" s="5">
        <f>G15-AH15</f>
        <v>27.06</v>
      </c>
      <c r="I15" s="5">
        <f>H15+AG15</f>
        <v>29.32</v>
      </c>
      <c r="J15" s="5">
        <f>I15+AF14</f>
        <v>31.82</v>
      </c>
      <c r="K15" s="5">
        <f>J15+AE15</f>
        <v>33.31</v>
      </c>
      <c r="L15" s="5">
        <f>K15+AD15</f>
        <v>34.980000000000004</v>
      </c>
      <c r="M15" s="5">
        <f>L15+AC15</f>
        <v>35.090000000000003</v>
      </c>
      <c r="N15" s="5">
        <f>M15+AB15</f>
        <v>35.46</v>
      </c>
      <c r="O15" s="5">
        <f>N15+AA15</f>
        <v>35.869999999999997</v>
      </c>
      <c r="P15" s="5">
        <f>O15-Z15</f>
        <v>35.68</v>
      </c>
      <c r="Q15" s="5">
        <f>P15-Y15</f>
        <v>35.22</v>
      </c>
      <c r="R15" s="5">
        <f>Q15-X15</f>
        <v>33.869999999999997</v>
      </c>
      <c r="S15" s="5">
        <f>R15-W15</f>
        <v>33.65</v>
      </c>
      <c r="T15" s="5">
        <f t="shared" ref="T15:T32" si="2">S15-V15</f>
        <v>33.51</v>
      </c>
      <c r="U15" s="59"/>
      <c r="V15" s="9">
        <v>0.14000000000000001</v>
      </c>
      <c r="W15" s="9">
        <v>0.22</v>
      </c>
      <c r="X15" s="9">
        <v>1.35</v>
      </c>
      <c r="Y15" s="9">
        <v>0.46</v>
      </c>
      <c r="Z15" s="9">
        <v>0.19</v>
      </c>
      <c r="AA15" s="9">
        <v>0.41</v>
      </c>
      <c r="AB15" s="9">
        <v>0.37</v>
      </c>
      <c r="AC15" s="9">
        <v>0.11</v>
      </c>
      <c r="AD15" s="9">
        <v>1.67</v>
      </c>
      <c r="AE15" s="9">
        <v>1.49</v>
      </c>
      <c r="AF15" s="5">
        <v>2.5</v>
      </c>
      <c r="AG15" s="5">
        <v>2.2599999999999998</v>
      </c>
      <c r="AH15" s="9">
        <v>1.61</v>
      </c>
      <c r="AI15" s="9">
        <v>2.96</v>
      </c>
      <c r="AJ15" s="58"/>
      <c r="AK15" s="56"/>
      <c r="AL15" s="56"/>
      <c r="AM15" s="56"/>
      <c r="AN15" s="56"/>
      <c r="AO15" s="62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</row>
    <row r="16" spans="1:60" ht="18.5" customHeight="1" x14ac:dyDescent="0.35">
      <c r="A16" s="3"/>
      <c r="B16" s="3"/>
      <c r="C16" s="4">
        <v>9</v>
      </c>
      <c r="D16" s="5">
        <f>D15*C16</f>
        <v>317.88</v>
      </c>
      <c r="E16" s="5">
        <f>E15*C16</f>
        <v>277.92</v>
      </c>
      <c r="F16" s="5">
        <f>C16*$F$15</f>
        <v>284.67</v>
      </c>
      <c r="G16" s="5">
        <f t="shared" si="0"/>
        <v>281.71000000000004</v>
      </c>
      <c r="H16" s="5">
        <f>C16*H15</f>
        <v>243.54</v>
      </c>
      <c r="I16" s="5">
        <f>C16*I15</f>
        <v>263.88</v>
      </c>
      <c r="J16" s="5">
        <f>C16*J15</f>
        <v>286.38</v>
      </c>
      <c r="K16" s="5">
        <f>C16*K15</f>
        <v>299.79000000000002</v>
      </c>
      <c r="L16" s="5">
        <f>C16*L15</f>
        <v>314.82000000000005</v>
      </c>
      <c r="M16" s="5">
        <f>C16*M15</f>
        <v>315.81000000000006</v>
      </c>
      <c r="N16" s="5">
        <f>C16*N15</f>
        <v>319.14</v>
      </c>
      <c r="O16" s="5">
        <f>C16*O15</f>
        <v>322.83</v>
      </c>
      <c r="P16" s="5">
        <f>C16*P15</f>
        <v>321.12</v>
      </c>
      <c r="Q16" s="5">
        <f>C16*Q15</f>
        <v>316.98</v>
      </c>
      <c r="R16" s="5">
        <f>C16*R15</f>
        <v>304.83</v>
      </c>
      <c r="S16" s="5">
        <f>C16*S15</f>
        <v>302.84999999999997</v>
      </c>
      <c r="T16" s="5">
        <f>C16*T15</f>
        <v>301.58999999999997</v>
      </c>
      <c r="U16" s="59"/>
      <c r="V16" s="9">
        <v>0.14000000000000001</v>
      </c>
      <c r="W16" s="9">
        <v>0.22</v>
      </c>
      <c r="X16" s="9">
        <v>1.35</v>
      </c>
      <c r="Y16" s="9">
        <v>0.46</v>
      </c>
      <c r="Z16" s="9">
        <v>0.19</v>
      </c>
      <c r="AA16" s="9">
        <v>0.41</v>
      </c>
      <c r="AB16" s="9">
        <v>0.37</v>
      </c>
      <c r="AC16" s="9">
        <v>0.11</v>
      </c>
      <c r="AD16" s="9">
        <v>1.67</v>
      </c>
      <c r="AE16" s="9">
        <v>1.49</v>
      </c>
      <c r="AF16" s="5">
        <v>2.5</v>
      </c>
      <c r="AG16" s="5">
        <v>2.2599999999999998</v>
      </c>
      <c r="AH16" s="9">
        <v>1.61</v>
      </c>
      <c r="AI16" s="9">
        <v>2.96</v>
      </c>
      <c r="AJ16" s="58"/>
      <c r="AK16" s="56"/>
      <c r="AL16" s="56"/>
      <c r="AM16" s="56"/>
      <c r="AN16" s="56"/>
      <c r="AO16" s="62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</row>
    <row r="17" spans="1:58" ht="18.5" customHeight="1" x14ac:dyDescent="0.35">
      <c r="A17" s="3"/>
      <c r="B17" s="3"/>
      <c r="C17" s="4">
        <v>14</v>
      </c>
      <c r="D17" s="5">
        <f>D15*C17</f>
        <v>494.48</v>
      </c>
      <c r="E17" s="5">
        <f>E15*C17</f>
        <v>432.32</v>
      </c>
      <c r="F17" s="5">
        <f t="shared" ref="F17:F19" si="3">C17*$F$15</f>
        <v>442.82</v>
      </c>
      <c r="G17" s="5">
        <f t="shared" si="0"/>
        <v>439.86</v>
      </c>
      <c r="H17" s="5">
        <f>C17*H15</f>
        <v>378.84</v>
      </c>
      <c r="I17" s="5">
        <f>C17*I15</f>
        <v>410.48</v>
      </c>
      <c r="J17" s="5">
        <f>C17*J15</f>
        <v>445.48</v>
      </c>
      <c r="K17" s="5">
        <f>C17*K15</f>
        <v>466.34000000000003</v>
      </c>
      <c r="L17" s="5">
        <f>C17*L15</f>
        <v>489.72</v>
      </c>
      <c r="M17" s="5">
        <f>C17*M15</f>
        <v>491.26000000000005</v>
      </c>
      <c r="N17" s="5">
        <f>C17*N15</f>
        <v>496.44</v>
      </c>
      <c r="O17" s="5">
        <f>C17*O15</f>
        <v>502.17999999999995</v>
      </c>
      <c r="P17" s="5">
        <f>C17*P15</f>
        <v>499.52</v>
      </c>
      <c r="Q17" s="5">
        <f>C17*Q15</f>
        <v>493.08</v>
      </c>
      <c r="R17" s="5">
        <f>C17*R15</f>
        <v>474.17999999999995</v>
      </c>
      <c r="S17" s="5">
        <f>C17*S15</f>
        <v>471.09999999999997</v>
      </c>
      <c r="T17" s="5">
        <f>C17*T15</f>
        <v>469.14</v>
      </c>
      <c r="U17" s="59"/>
      <c r="V17" s="9">
        <v>0.14000000000000001</v>
      </c>
      <c r="W17" s="9">
        <v>0.22</v>
      </c>
      <c r="X17" s="9">
        <v>1.35</v>
      </c>
      <c r="Y17" s="9">
        <v>0.46</v>
      </c>
      <c r="Z17" s="9">
        <v>0.19</v>
      </c>
      <c r="AA17" s="9">
        <v>0.41</v>
      </c>
      <c r="AB17" s="9">
        <v>0.37</v>
      </c>
      <c r="AC17" s="9">
        <v>0.11</v>
      </c>
      <c r="AD17" s="9">
        <v>1.67</v>
      </c>
      <c r="AE17" s="9">
        <v>1.49</v>
      </c>
      <c r="AF17" s="5">
        <v>2.5</v>
      </c>
      <c r="AG17" s="5">
        <v>2.2599999999999998</v>
      </c>
      <c r="AH17" s="9">
        <v>1.61</v>
      </c>
      <c r="AI17" s="9">
        <v>2.96</v>
      </c>
      <c r="AJ17" s="58"/>
      <c r="AK17" s="56"/>
      <c r="AL17" s="56"/>
      <c r="AM17" s="56"/>
      <c r="AN17" s="56"/>
      <c r="AO17" s="62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</row>
    <row r="18" spans="1:58" ht="18.5" customHeight="1" x14ac:dyDescent="0.35">
      <c r="A18" s="3"/>
      <c r="B18" s="3"/>
      <c r="C18" s="4">
        <v>19</v>
      </c>
      <c r="D18" s="5">
        <f>D15*C18</f>
        <v>671.08</v>
      </c>
      <c r="E18" s="5">
        <f>E15*C18</f>
        <v>586.72</v>
      </c>
      <c r="F18" s="5">
        <f t="shared" si="3"/>
        <v>600.97</v>
      </c>
      <c r="G18" s="5">
        <f t="shared" si="0"/>
        <v>598.01</v>
      </c>
      <c r="H18" s="5">
        <f>C18*H15</f>
        <v>514.14</v>
      </c>
      <c r="I18" s="5">
        <f>C18*I15</f>
        <v>557.08000000000004</v>
      </c>
      <c r="J18" s="5">
        <f>C18*J15</f>
        <v>604.58000000000004</v>
      </c>
      <c r="K18" s="5">
        <f>C18*K15</f>
        <v>632.8900000000001</v>
      </c>
      <c r="L18" s="5">
        <f>C18*L15</f>
        <v>664.62000000000012</v>
      </c>
      <c r="M18" s="5">
        <f>C18*M15</f>
        <v>666.71</v>
      </c>
      <c r="N18" s="5">
        <f>C18*N15</f>
        <v>673.74</v>
      </c>
      <c r="O18" s="5">
        <f>C18*O15</f>
        <v>681.53</v>
      </c>
      <c r="P18" s="5">
        <f>C18*P15</f>
        <v>677.92</v>
      </c>
      <c r="Q18" s="5">
        <f>C18*Q15</f>
        <v>669.18</v>
      </c>
      <c r="R18" s="5">
        <f>C18*R15</f>
        <v>643.53</v>
      </c>
      <c r="S18" s="5">
        <f>C18*S15</f>
        <v>639.35</v>
      </c>
      <c r="T18" s="5">
        <f>C18*T15</f>
        <v>636.68999999999994</v>
      </c>
      <c r="U18" s="59"/>
      <c r="V18" s="9">
        <v>0.14000000000000001</v>
      </c>
      <c r="W18" s="9">
        <v>0.22</v>
      </c>
      <c r="X18" s="9">
        <v>1.35</v>
      </c>
      <c r="Y18" s="9">
        <v>0.46</v>
      </c>
      <c r="Z18" s="9">
        <v>0.19</v>
      </c>
      <c r="AA18" s="9">
        <v>0.41</v>
      </c>
      <c r="AB18" s="9">
        <v>0.37</v>
      </c>
      <c r="AC18" s="9">
        <v>0.11</v>
      </c>
      <c r="AD18" s="9">
        <v>1.67</v>
      </c>
      <c r="AE18" s="9">
        <v>1.49</v>
      </c>
      <c r="AF18" s="5">
        <v>2.5</v>
      </c>
      <c r="AG18" s="5">
        <v>2.2599999999999998</v>
      </c>
      <c r="AH18" s="9">
        <v>1.61</v>
      </c>
      <c r="AI18" s="9">
        <v>2.96</v>
      </c>
      <c r="AJ18" s="58"/>
      <c r="AK18" s="56"/>
      <c r="AL18" s="56"/>
      <c r="AM18" s="56"/>
      <c r="AN18" s="56"/>
      <c r="AO18" s="62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</row>
    <row r="19" spans="1:58" ht="18.5" customHeight="1" x14ac:dyDescent="0.35">
      <c r="A19" s="3"/>
      <c r="B19" s="3"/>
      <c r="C19" s="4">
        <v>48</v>
      </c>
      <c r="D19" s="5">
        <f>D15*C19</f>
        <v>1695.3600000000001</v>
      </c>
      <c r="E19" s="5">
        <f>E15*C19</f>
        <v>1482.24</v>
      </c>
      <c r="F19" s="5">
        <f t="shared" si="3"/>
        <v>1518.24</v>
      </c>
      <c r="G19" s="5">
        <f t="shared" si="0"/>
        <v>1515.28</v>
      </c>
      <c r="H19" s="5">
        <f>C19*H15</f>
        <v>1298.8799999999999</v>
      </c>
      <c r="I19" s="5">
        <f>C19*I15</f>
        <v>1407.3600000000001</v>
      </c>
      <c r="J19" s="5">
        <f>C19*J15</f>
        <v>1527.3600000000001</v>
      </c>
      <c r="K19" s="5">
        <f>C19*K15</f>
        <v>1598.88</v>
      </c>
      <c r="L19" s="5">
        <f>C19*L15</f>
        <v>1679.0400000000002</v>
      </c>
      <c r="M19" s="5">
        <f>C19*M15</f>
        <v>1684.3200000000002</v>
      </c>
      <c r="N19" s="5">
        <f>C19*N15</f>
        <v>1702.08</v>
      </c>
      <c r="O19" s="5">
        <f>C19*O15</f>
        <v>1721.7599999999998</v>
      </c>
      <c r="P19" s="5">
        <f>C19*P15</f>
        <v>1712.6399999999999</v>
      </c>
      <c r="Q19" s="5">
        <f>C19*Q15</f>
        <v>1690.56</v>
      </c>
      <c r="R19" s="5">
        <f>C19*R15</f>
        <v>1625.7599999999998</v>
      </c>
      <c r="S19" s="5">
        <f>C19*S15</f>
        <v>1615.1999999999998</v>
      </c>
      <c r="T19" s="5">
        <f>C19*T15</f>
        <v>1608.48</v>
      </c>
      <c r="U19" s="59"/>
      <c r="V19" s="9">
        <v>0.14000000000000001</v>
      </c>
      <c r="W19" s="9">
        <v>0.22</v>
      </c>
      <c r="X19" s="9">
        <v>1.35</v>
      </c>
      <c r="Y19" s="9">
        <v>0.46</v>
      </c>
      <c r="Z19" s="9">
        <v>0.19</v>
      </c>
      <c r="AA19" s="9">
        <v>0.41</v>
      </c>
      <c r="AB19" s="9">
        <v>0.37</v>
      </c>
      <c r="AC19" s="9">
        <v>0.11</v>
      </c>
      <c r="AD19" s="9">
        <v>1.67</v>
      </c>
      <c r="AE19" s="9">
        <v>1.49</v>
      </c>
      <c r="AF19" s="5">
        <v>2.5</v>
      </c>
      <c r="AG19" s="5">
        <v>2.2599999999999998</v>
      </c>
      <c r="AH19" s="9">
        <v>1.61</v>
      </c>
      <c r="AI19" s="9">
        <v>2.96</v>
      </c>
      <c r="AJ19" s="58"/>
      <c r="AK19" s="56"/>
      <c r="AL19" s="56"/>
      <c r="AM19" s="56"/>
      <c r="AN19" s="56"/>
      <c r="AO19" s="62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</row>
    <row r="20" spans="1:58" ht="18.5" customHeight="1" x14ac:dyDescent="0.35">
      <c r="A20" s="3" t="s">
        <v>17</v>
      </c>
      <c r="B20" s="3" t="s">
        <v>10</v>
      </c>
      <c r="C20" s="4" t="s">
        <v>8</v>
      </c>
      <c r="D20" s="5">
        <v>34.950000000000003</v>
      </c>
      <c r="E20" s="5">
        <f>D20-4.44</f>
        <v>30.51</v>
      </c>
      <c r="F20" s="5">
        <f>E20+0.75</f>
        <v>31.26</v>
      </c>
      <c r="G20" s="5">
        <f t="shared" si="0"/>
        <v>28.3</v>
      </c>
      <c r="H20" s="5">
        <f>G20-AH20</f>
        <v>26.69</v>
      </c>
      <c r="I20" s="5">
        <f>H20+AG20</f>
        <v>28.950000000000003</v>
      </c>
      <c r="J20" s="5">
        <f>I20+AF20</f>
        <v>31.450000000000003</v>
      </c>
      <c r="K20" s="5">
        <f>J20+AE20</f>
        <v>32.940000000000005</v>
      </c>
      <c r="L20" s="5">
        <f>K20+AD20</f>
        <v>34.610000000000007</v>
      </c>
      <c r="M20" s="5">
        <f>L20+AC20</f>
        <v>34.720000000000006</v>
      </c>
      <c r="N20" s="5">
        <f>M20+AB20</f>
        <v>35.090000000000003</v>
      </c>
      <c r="O20" s="5">
        <f>N20+AA20</f>
        <v>35.5</v>
      </c>
      <c r="P20" s="5">
        <f>O20-Z20</f>
        <v>35.31</v>
      </c>
      <c r="Q20" s="5">
        <f>P20-Y20</f>
        <v>34.85</v>
      </c>
      <c r="R20" s="5">
        <f>Q20-X20</f>
        <v>33.5</v>
      </c>
      <c r="S20" s="5">
        <f>R20-W20</f>
        <v>33.28</v>
      </c>
      <c r="T20" s="5">
        <f t="shared" si="2"/>
        <v>33.14</v>
      </c>
      <c r="U20" s="59"/>
      <c r="V20" s="9">
        <v>0.14000000000000001</v>
      </c>
      <c r="W20" s="9">
        <v>0.22</v>
      </c>
      <c r="X20" s="9">
        <v>1.35</v>
      </c>
      <c r="Y20" s="9">
        <v>0.46</v>
      </c>
      <c r="Z20" s="9">
        <v>0.19</v>
      </c>
      <c r="AA20" s="9">
        <v>0.41</v>
      </c>
      <c r="AB20" s="9">
        <v>0.37</v>
      </c>
      <c r="AC20" s="9">
        <v>0.11</v>
      </c>
      <c r="AD20" s="9">
        <v>1.67</v>
      </c>
      <c r="AE20" s="9">
        <v>1.49</v>
      </c>
      <c r="AF20" s="5">
        <v>2.5</v>
      </c>
      <c r="AG20" s="5">
        <v>2.2599999999999998</v>
      </c>
      <c r="AH20" s="9">
        <v>1.61</v>
      </c>
      <c r="AI20" s="9">
        <v>2.96</v>
      </c>
      <c r="AJ20" s="58"/>
      <c r="AK20" s="56"/>
      <c r="AL20" s="56"/>
      <c r="AM20" s="56"/>
      <c r="AN20" s="56"/>
      <c r="AO20" s="62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</row>
    <row r="21" spans="1:58" ht="18.5" customHeight="1" x14ac:dyDescent="0.35">
      <c r="A21" s="3"/>
      <c r="B21" s="3"/>
      <c r="C21" s="4">
        <v>9</v>
      </c>
      <c r="D21" s="5">
        <f>D20*C21</f>
        <v>314.55</v>
      </c>
      <c r="E21" s="5">
        <f>E20*C21</f>
        <v>274.59000000000003</v>
      </c>
      <c r="F21" s="5">
        <f>C21*$F$20</f>
        <v>281.34000000000003</v>
      </c>
      <c r="G21" s="5">
        <f t="shared" si="0"/>
        <v>278.38000000000005</v>
      </c>
      <c r="H21" s="5">
        <f>C21*H20</f>
        <v>240.21</v>
      </c>
      <c r="I21" s="5">
        <f>C21*I20</f>
        <v>260.55</v>
      </c>
      <c r="J21" s="5">
        <f>C21*J20</f>
        <v>283.05</v>
      </c>
      <c r="K21" s="5">
        <f>C21*K20</f>
        <v>296.46000000000004</v>
      </c>
      <c r="L21" s="5">
        <f>C21*L20</f>
        <v>311.49000000000007</v>
      </c>
      <c r="M21" s="5">
        <f>C21*M20</f>
        <v>312.48000000000008</v>
      </c>
      <c r="N21" s="5">
        <f>C21*N20</f>
        <v>315.81000000000006</v>
      </c>
      <c r="O21" s="5">
        <f>C21*O20</f>
        <v>319.5</v>
      </c>
      <c r="P21" s="5">
        <f>C21*P20</f>
        <v>317.79000000000002</v>
      </c>
      <c r="Q21" s="5">
        <f>C21*Q20</f>
        <v>313.65000000000003</v>
      </c>
      <c r="R21" s="5">
        <f>C21*R20</f>
        <v>301.5</v>
      </c>
      <c r="S21" s="5">
        <f>C21*S20</f>
        <v>299.52</v>
      </c>
      <c r="T21" s="5">
        <f>C21*T20</f>
        <v>298.26</v>
      </c>
      <c r="U21" s="59"/>
      <c r="V21" s="9">
        <v>0.14000000000000001</v>
      </c>
      <c r="W21" s="9">
        <v>0.22</v>
      </c>
      <c r="X21" s="9">
        <v>1.35</v>
      </c>
      <c r="Y21" s="9">
        <v>0.46</v>
      </c>
      <c r="Z21" s="9">
        <v>0.19</v>
      </c>
      <c r="AA21" s="9">
        <v>0.41</v>
      </c>
      <c r="AB21" s="9">
        <v>0.37</v>
      </c>
      <c r="AC21" s="9">
        <v>0.11</v>
      </c>
      <c r="AD21" s="9">
        <v>1.67</v>
      </c>
      <c r="AE21" s="9">
        <v>1.49</v>
      </c>
      <c r="AF21" s="5">
        <v>2.5</v>
      </c>
      <c r="AG21" s="5">
        <v>2.2599999999999998</v>
      </c>
      <c r="AH21" s="9">
        <v>1.61</v>
      </c>
      <c r="AI21" s="9">
        <v>2.96</v>
      </c>
      <c r="AJ21" s="58"/>
      <c r="AK21" s="56"/>
      <c r="AL21" s="56"/>
      <c r="AM21" s="56"/>
      <c r="AN21" s="56"/>
      <c r="AO21" s="62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</row>
    <row r="22" spans="1:58" ht="18.5" customHeight="1" x14ac:dyDescent="0.35">
      <c r="A22" s="3"/>
      <c r="B22" s="3"/>
      <c r="C22" s="4">
        <v>14</v>
      </c>
      <c r="D22" s="5">
        <f>D20*C22</f>
        <v>489.30000000000007</v>
      </c>
      <c r="E22" s="5">
        <f>E20*C22</f>
        <v>427.14000000000004</v>
      </c>
      <c r="F22" s="5">
        <f t="shared" ref="F22:F24" si="4">C22*$F$20</f>
        <v>437.64000000000004</v>
      </c>
      <c r="G22" s="5">
        <f t="shared" si="0"/>
        <v>434.68000000000006</v>
      </c>
      <c r="H22" s="5">
        <f>C22*H20</f>
        <v>373.66</v>
      </c>
      <c r="I22" s="5">
        <f>C23*I20</f>
        <v>550.05000000000007</v>
      </c>
      <c r="J22" s="5">
        <f>C22*J20</f>
        <v>440.30000000000007</v>
      </c>
      <c r="K22" s="5">
        <f>C22*K20</f>
        <v>461.16000000000008</v>
      </c>
      <c r="L22" s="5">
        <f>C22*L20</f>
        <v>484.54000000000008</v>
      </c>
      <c r="M22" s="5">
        <f>C22*M20</f>
        <v>486.0800000000001</v>
      </c>
      <c r="N22" s="5">
        <f>C22*N20</f>
        <v>491.26000000000005</v>
      </c>
      <c r="O22" s="5">
        <f>C22*O20</f>
        <v>497</v>
      </c>
      <c r="P22" s="5">
        <f>C22*P20</f>
        <v>494.34000000000003</v>
      </c>
      <c r="Q22" s="5">
        <f>C22*Q20</f>
        <v>487.90000000000003</v>
      </c>
      <c r="R22" s="5">
        <f>C22*R20</f>
        <v>469</v>
      </c>
      <c r="S22" s="5">
        <f>C22*S20</f>
        <v>465.92</v>
      </c>
      <c r="T22" s="5">
        <f>C22*T20</f>
        <v>463.96000000000004</v>
      </c>
      <c r="U22" s="59"/>
      <c r="V22" s="9">
        <v>0.14000000000000001</v>
      </c>
      <c r="W22" s="9">
        <v>0.22</v>
      </c>
      <c r="X22" s="9">
        <v>1.35</v>
      </c>
      <c r="Y22" s="9">
        <v>0.46</v>
      </c>
      <c r="Z22" s="9">
        <v>0.19</v>
      </c>
      <c r="AA22" s="9">
        <v>0.41</v>
      </c>
      <c r="AB22" s="9">
        <v>0.37</v>
      </c>
      <c r="AC22" s="9">
        <v>0.11</v>
      </c>
      <c r="AD22" s="9">
        <v>1.67</v>
      </c>
      <c r="AE22" s="9">
        <v>1.49</v>
      </c>
      <c r="AF22" s="5">
        <v>2.5</v>
      </c>
      <c r="AG22" s="5">
        <v>2.2599999999999998</v>
      </c>
      <c r="AH22" s="9">
        <v>1.61</v>
      </c>
      <c r="AI22" s="9">
        <v>2.96</v>
      </c>
      <c r="AJ22" s="58"/>
      <c r="AK22" s="56"/>
      <c r="AL22" s="56"/>
      <c r="AM22" s="56"/>
      <c r="AN22" s="56"/>
      <c r="AO22" s="62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</row>
    <row r="23" spans="1:58" ht="18.5" customHeight="1" x14ac:dyDescent="0.35">
      <c r="A23" s="3"/>
      <c r="B23" s="3"/>
      <c r="C23" s="4">
        <v>19</v>
      </c>
      <c r="D23" s="5">
        <f>D20*C23</f>
        <v>664.05000000000007</v>
      </c>
      <c r="E23" s="5">
        <f>E20*C23</f>
        <v>579.69000000000005</v>
      </c>
      <c r="F23" s="5">
        <f t="shared" si="4"/>
        <v>593.94000000000005</v>
      </c>
      <c r="G23" s="5">
        <f t="shared" si="0"/>
        <v>590.98</v>
      </c>
      <c r="H23" s="5">
        <f>C23*H20</f>
        <v>507.11</v>
      </c>
      <c r="I23" s="5">
        <f>C23*I20</f>
        <v>550.05000000000007</v>
      </c>
      <c r="J23" s="5">
        <f>C23*J20</f>
        <v>597.55000000000007</v>
      </c>
      <c r="K23" s="5">
        <f>C23*K20</f>
        <v>625.86000000000013</v>
      </c>
      <c r="L23" s="5">
        <f>C23*L20</f>
        <v>657.59000000000015</v>
      </c>
      <c r="M23" s="5">
        <f>C23*M20</f>
        <v>659.68000000000006</v>
      </c>
      <c r="N23" s="5">
        <f>C23*N20</f>
        <v>666.71</v>
      </c>
      <c r="O23" s="5">
        <f>C23*O20</f>
        <v>674.5</v>
      </c>
      <c r="P23" s="5">
        <f>C23*P20</f>
        <v>670.8900000000001</v>
      </c>
      <c r="Q23" s="5">
        <f>C23*Q20</f>
        <v>662.15</v>
      </c>
      <c r="R23" s="5">
        <f>C23*R20</f>
        <v>636.5</v>
      </c>
      <c r="S23" s="5">
        <f>C23*S20</f>
        <v>632.32000000000005</v>
      </c>
      <c r="T23" s="5">
        <f>C23*T20</f>
        <v>629.66</v>
      </c>
      <c r="U23" s="59"/>
      <c r="V23" s="9">
        <v>0.14000000000000001</v>
      </c>
      <c r="W23" s="9">
        <v>0.22</v>
      </c>
      <c r="X23" s="9">
        <v>1.35</v>
      </c>
      <c r="Y23" s="9">
        <v>0.46</v>
      </c>
      <c r="Z23" s="9">
        <v>0.19</v>
      </c>
      <c r="AA23" s="9">
        <v>0.41</v>
      </c>
      <c r="AB23" s="9">
        <v>0.37</v>
      </c>
      <c r="AC23" s="9">
        <v>0.11</v>
      </c>
      <c r="AD23" s="9">
        <v>1.67</v>
      </c>
      <c r="AE23" s="9">
        <v>1.49</v>
      </c>
      <c r="AF23" s="5">
        <v>2.5</v>
      </c>
      <c r="AG23" s="5">
        <v>2.2599999999999998</v>
      </c>
      <c r="AH23" s="9">
        <v>1.61</v>
      </c>
      <c r="AI23" s="9">
        <v>2.96</v>
      </c>
      <c r="AJ23" s="58"/>
      <c r="AK23" s="56"/>
      <c r="AL23" s="56"/>
      <c r="AM23" s="56"/>
      <c r="AN23" s="56"/>
      <c r="AO23" s="62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</row>
    <row r="24" spans="1:58" ht="18.5" customHeight="1" x14ac:dyDescent="0.35">
      <c r="A24" s="3"/>
      <c r="B24" s="3"/>
      <c r="C24" s="4">
        <v>48</v>
      </c>
      <c r="D24" s="5">
        <f>D20*C24</f>
        <v>1677.6000000000001</v>
      </c>
      <c r="E24" s="5">
        <f>E20*C24</f>
        <v>1464.48</v>
      </c>
      <c r="F24" s="5">
        <f t="shared" si="4"/>
        <v>1500.48</v>
      </c>
      <c r="G24" s="5">
        <f t="shared" si="0"/>
        <v>1497.52</v>
      </c>
      <c r="H24" s="5">
        <f>C24*H20</f>
        <v>1281.1200000000001</v>
      </c>
      <c r="I24" s="5">
        <f>C24*I20</f>
        <v>1389.6000000000001</v>
      </c>
      <c r="J24" s="5">
        <f>C24*J20</f>
        <v>1509.6000000000001</v>
      </c>
      <c r="K24" s="5">
        <f>C24*K20</f>
        <v>1581.1200000000003</v>
      </c>
      <c r="L24" s="5">
        <f>C24*L20</f>
        <v>1661.2800000000002</v>
      </c>
      <c r="M24" s="5">
        <f>C24*M20</f>
        <v>1666.5600000000004</v>
      </c>
      <c r="N24" s="5">
        <f>C24*N20</f>
        <v>1684.3200000000002</v>
      </c>
      <c r="O24" s="5">
        <f>C24*O20</f>
        <v>1704</v>
      </c>
      <c r="P24" s="5">
        <f>C24*P20</f>
        <v>1694.88</v>
      </c>
      <c r="Q24" s="5">
        <f>C24*Q20</f>
        <v>1672.8000000000002</v>
      </c>
      <c r="R24" s="5">
        <f>C24*R20</f>
        <v>1608</v>
      </c>
      <c r="S24" s="5">
        <f>C24*S20</f>
        <v>1597.44</v>
      </c>
      <c r="T24" s="5">
        <f>C24*T20</f>
        <v>1590.72</v>
      </c>
      <c r="U24" s="59"/>
      <c r="V24" s="9">
        <v>0.14000000000000001</v>
      </c>
      <c r="W24" s="9">
        <v>0.22</v>
      </c>
      <c r="X24" s="9">
        <v>1.35</v>
      </c>
      <c r="Y24" s="9">
        <v>0.46</v>
      </c>
      <c r="Z24" s="9">
        <v>0.19</v>
      </c>
      <c r="AA24" s="9">
        <v>0.41</v>
      </c>
      <c r="AB24" s="9">
        <v>0.37</v>
      </c>
      <c r="AC24" s="9">
        <v>0.11</v>
      </c>
      <c r="AD24" s="9">
        <v>1.67</v>
      </c>
      <c r="AE24" s="9">
        <v>1.49</v>
      </c>
      <c r="AF24" s="5">
        <v>2.5</v>
      </c>
      <c r="AG24" s="5">
        <v>2.2599999999999998</v>
      </c>
      <c r="AH24" s="9">
        <v>1.61</v>
      </c>
      <c r="AI24" s="9">
        <v>2.96</v>
      </c>
      <c r="AJ24" s="58"/>
      <c r="AK24" s="56"/>
      <c r="AL24" s="56"/>
      <c r="AM24" s="56"/>
      <c r="AN24" s="56"/>
      <c r="AO24" s="62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</row>
    <row r="25" spans="1:58" ht="18.5" customHeight="1" x14ac:dyDescent="0.35">
      <c r="A25" s="3" t="s">
        <v>17</v>
      </c>
      <c r="B25" s="3" t="s">
        <v>11</v>
      </c>
      <c r="C25" s="4" t="s">
        <v>8</v>
      </c>
      <c r="D25" s="5">
        <v>35.32</v>
      </c>
      <c r="E25" s="5">
        <f>D25-4.44</f>
        <v>30.88</v>
      </c>
      <c r="F25" s="5">
        <f>E25+0.75</f>
        <v>31.63</v>
      </c>
      <c r="G25" s="5">
        <f t="shared" si="0"/>
        <v>28.669999999999998</v>
      </c>
      <c r="H25" s="5">
        <f>G25-AH25</f>
        <v>27.06</v>
      </c>
      <c r="I25" s="5">
        <f>H25+AG25</f>
        <v>29.32</v>
      </c>
      <c r="J25" s="5">
        <f>I25+AF25</f>
        <v>31.82</v>
      </c>
      <c r="K25" s="5">
        <f>J25+AE25</f>
        <v>33.31</v>
      </c>
      <c r="L25" s="5">
        <f>K25+AD25</f>
        <v>34.980000000000004</v>
      </c>
      <c r="M25" s="5">
        <f>L25+AC26</f>
        <v>35.090000000000003</v>
      </c>
      <c r="N25" s="5">
        <f>M25+AB25</f>
        <v>35.46</v>
      </c>
      <c r="O25" s="5">
        <f>N25+AA25</f>
        <v>35.869999999999997</v>
      </c>
      <c r="P25" s="5">
        <f>O25-Z25</f>
        <v>35.68</v>
      </c>
      <c r="Q25" s="5">
        <f>P25-Y25</f>
        <v>35.22</v>
      </c>
      <c r="R25" s="5">
        <f>Q25-X25</f>
        <v>33.869999999999997</v>
      </c>
      <c r="S25" s="5">
        <f>R25-W25</f>
        <v>33.65</v>
      </c>
      <c r="T25" s="5">
        <f t="shared" si="2"/>
        <v>33.51</v>
      </c>
      <c r="U25" s="59"/>
      <c r="V25" s="9">
        <v>0.14000000000000001</v>
      </c>
      <c r="W25" s="9">
        <v>0.22</v>
      </c>
      <c r="X25" s="9">
        <v>1.35</v>
      </c>
      <c r="Y25" s="9">
        <v>0.46</v>
      </c>
      <c r="Z25" s="9">
        <v>0.19</v>
      </c>
      <c r="AA25" s="9">
        <v>0.41</v>
      </c>
      <c r="AB25" s="9">
        <v>0.37</v>
      </c>
      <c r="AC25" s="9">
        <v>0.11</v>
      </c>
      <c r="AD25" s="9">
        <v>1.67</v>
      </c>
      <c r="AE25" s="9">
        <v>1.49</v>
      </c>
      <c r="AF25" s="5">
        <v>2.5</v>
      </c>
      <c r="AG25" s="5">
        <v>2.2599999999999998</v>
      </c>
      <c r="AH25" s="9">
        <v>1.61</v>
      </c>
      <c r="AI25" s="9">
        <v>2.96</v>
      </c>
      <c r="AJ25" s="58"/>
      <c r="AK25" s="56"/>
      <c r="AL25" s="56"/>
      <c r="AM25" s="56"/>
      <c r="AN25" s="56"/>
      <c r="AO25" s="62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</row>
    <row r="26" spans="1:58" ht="18.5" customHeight="1" x14ac:dyDescent="0.35">
      <c r="A26" s="3"/>
      <c r="B26" s="3"/>
      <c r="C26" s="4">
        <v>9</v>
      </c>
      <c r="D26" s="5">
        <f>D25*C26</f>
        <v>317.88</v>
      </c>
      <c r="E26" s="5">
        <f>E25*C26</f>
        <v>277.92</v>
      </c>
      <c r="F26" s="5">
        <f>C26*$F$25</f>
        <v>284.67</v>
      </c>
      <c r="G26" s="5">
        <f t="shared" si="0"/>
        <v>281.71000000000004</v>
      </c>
      <c r="H26" s="5">
        <v>243.54</v>
      </c>
      <c r="I26" s="5">
        <f>C26*I25</f>
        <v>263.88</v>
      </c>
      <c r="J26" s="5">
        <f>C26*J25</f>
        <v>286.38</v>
      </c>
      <c r="K26" s="5">
        <f>C26*K25</f>
        <v>299.79000000000002</v>
      </c>
      <c r="L26" s="5">
        <f>C26*L25</f>
        <v>314.82000000000005</v>
      </c>
      <c r="M26" s="5">
        <f>C26*M25</f>
        <v>315.81000000000006</v>
      </c>
      <c r="N26" s="5">
        <f>C26*N25</f>
        <v>319.14</v>
      </c>
      <c r="O26" s="5">
        <f>C26*O25</f>
        <v>322.83</v>
      </c>
      <c r="P26" s="5">
        <f>C26*P25</f>
        <v>321.12</v>
      </c>
      <c r="Q26" s="5">
        <f>C26*Q25</f>
        <v>316.98</v>
      </c>
      <c r="R26" s="5">
        <f>C26*R25</f>
        <v>304.83</v>
      </c>
      <c r="S26" s="5">
        <f>C26*S25</f>
        <v>302.84999999999997</v>
      </c>
      <c r="T26" s="5">
        <f>C26*T25</f>
        <v>301.58999999999997</v>
      </c>
      <c r="U26" s="59"/>
      <c r="V26" s="9">
        <v>0.14000000000000001</v>
      </c>
      <c r="W26" s="9">
        <v>0.22</v>
      </c>
      <c r="X26" s="9">
        <v>1.35</v>
      </c>
      <c r="Y26" s="9">
        <v>0.46</v>
      </c>
      <c r="Z26" s="9">
        <v>0.19</v>
      </c>
      <c r="AA26" s="9">
        <v>0.41</v>
      </c>
      <c r="AB26" s="9">
        <v>0.37</v>
      </c>
      <c r="AC26" s="9">
        <v>0.11</v>
      </c>
      <c r="AD26" s="9">
        <v>1.67</v>
      </c>
      <c r="AE26" s="9">
        <v>1.49</v>
      </c>
      <c r="AF26" s="5">
        <v>2.5</v>
      </c>
      <c r="AG26" s="5">
        <v>2.2599999999999998</v>
      </c>
      <c r="AH26" s="9">
        <v>1.61</v>
      </c>
      <c r="AI26" s="9">
        <v>2.96</v>
      </c>
      <c r="AJ26" s="58"/>
      <c r="AK26" s="56"/>
      <c r="AL26" s="56"/>
      <c r="AM26" s="56"/>
      <c r="AN26" s="56"/>
      <c r="AO26" s="62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</row>
    <row r="27" spans="1:58" ht="18.5" customHeight="1" x14ac:dyDescent="0.35">
      <c r="A27" s="3"/>
      <c r="B27" s="3"/>
      <c r="C27" s="4">
        <v>14</v>
      </c>
      <c r="D27" s="5">
        <f>D25*C27</f>
        <v>494.48</v>
      </c>
      <c r="E27" s="5">
        <f>E25*C27</f>
        <v>432.32</v>
      </c>
      <c r="F27" s="5">
        <f t="shared" ref="F27:F29" si="5">C27*$F$25</f>
        <v>442.82</v>
      </c>
      <c r="G27" s="5">
        <f t="shared" si="0"/>
        <v>439.86</v>
      </c>
      <c r="H27" s="5">
        <f>C27*H25</f>
        <v>378.84</v>
      </c>
      <c r="I27" s="5">
        <f>C27*I25</f>
        <v>410.48</v>
      </c>
      <c r="J27" s="5">
        <f>C27*J25</f>
        <v>445.48</v>
      </c>
      <c r="K27" s="5">
        <f>C27*K25</f>
        <v>466.34000000000003</v>
      </c>
      <c r="L27" s="5">
        <f>C27*L25</f>
        <v>489.72</v>
      </c>
      <c r="M27" s="5">
        <f>C27*M25</f>
        <v>491.26000000000005</v>
      </c>
      <c r="N27" s="5">
        <f>C27*N25</f>
        <v>496.44</v>
      </c>
      <c r="O27" s="5">
        <f>C27*O25</f>
        <v>502.17999999999995</v>
      </c>
      <c r="P27" s="5">
        <f>C27*P25</f>
        <v>499.52</v>
      </c>
      <c r="Q27" s="5">
        <f>C27*Q25</f>
        <v>493.08</v>
      </c>
      <c r="R27" s="5">
        <f>C27*R25</f>
        <v>474.17999999999995</v>
      </c>
      <c r="S27" s="5">
        <f>C27*S25</f>
        <v>471.09999999999997</v>
      </c>
      <c r="T27" s="5">
        <f>C27*T25</f>
        <v>469.14</v>
      </c>
      <c r="U27" s="59"/>
      <c r="V27" s="9">
        <v>0.14000000000000001</v>
      </c>
      <c r="W27" s="9">
        <v>0.22</v>
      </c>
      <c r="X27" s="9">
        <v>1.35</v>
      </c>
      <c r="Y27" s="9">
        <v>0.46</v>
      </c>
      <c r="Z27" s="9">
        <v>0.19</v>
      </c>
      <c r="AA27" s="9">
        <v>0.41</v>
      </c>
      <c r="AB27" s="9">
        <v>0.37</v>
      </c>
      <c r="AC27" s="9">
        <v>0.11</v>
      </c>
      <c r="AD27" s="9">
        <v>1.67</v>
      </c>
      <c r="AE27" s="9">
        <v>1.49</v>
      </c>
      <c r="AF27" s="5">
        <v>2.5</v>
      </c>
      <c r="AG27" s="5">
        <v>2.2599999999999998</v>
      </c>
      <c r="AH27" s="9">
        <v>1.61</v>
      </c>
      <c r="AI27" s="9">
        <v>2.96</v>
      </c>
      <c r="AJ27" s="58"/>
      <c r="AK27" s="56"/>
      <c r="AL27" s="56"/>
      <c r="AM27" s="56"/>
      <c r="AN27" s="56"/>
      <c r="AO27" s="62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</row>
    <row r="28" spans="1:58" ht="18.5" customHeight="1" x14ac:dyDescent="0.35">
      <c r="A28" s="3"/>
      <c r="B28" s="3"/>
      <c r="C28" s="4">
        <v>19</v>
      </c>
      <c r="D28" s="5">
        <f>D25*C28</f>
        <v>671.08</v>
      </c>
      <c r="E28" s="5">
        <f>E25*C28</f>
        <v>586.72</v>
      </c>
      <c r="F28" s="5">
        <f t="shared" si="5"/>
        <v>600.97</v>
      </c>
      <c r="G28" s="5">
        <f t="shared" si="0"/>
        <v>598.01</v>
      </c>
      <c r="H28" s="5">
        <f>C28*H25</f>
        <v>514.14</v>
      </c>
      <c r="I28" s="5">
        <f>C28*I25</f>
        <v>557.08000000000004</v>
      </c>
      <c r="J28" s="5">
        <f>C28*J25</f>
        <v>604.58000000000004</v>
      </c>
      <c r="K28" s="5">
        <f>C28*K25</f>
        <v>632.8900000000001</v>
      </c>
      <c r="L28" s="5">
        <f>C28*L25</f>
        <v>664.62000000000012</v>
      </c>
      <c r="M28" s="5">
        <f>C28*M25</f>
        <v>666.71</v>
      </c>
      <c r="N28" s="5">
        <f>C28*N25</f>
        <v>673.74</v>
      </c>
      <c r="O28" s="5">
        <f>C28*O25</f>
        <v>681.53</v>
      </c>
      <c r="P28" s="5">
        <f>C28*P25</f>
        <v>677.92</v>
      </c>
      <c r="Q28" s="5">
        <f>C28*Q25</f>
        <v>669.18</v>
      </c>
      <c r="R28" s="5">
        <f>C28*R25</f>
        <v>643.53</v>
      </c>
      <c r="S28" s="5">
        <f>C28*S25</f>
        <v>639.35</v>
      </c>
      <c r="T28" s="5">
        <f>C28*T25</f>
        <v>636.68999999999994</v>
      </c>
      <c r="U28" s="59"/>
      <c r="V28" s="9">
        <v>0.14000000000000001</v>
      </c>
      <c r="W28" s="9">
        <v>0.22</v>
      </c>
      <c r="X28" s="9">
        <v>1.35</v>
      </c>
      <c r="Y28" s="9">
        <v>0.46</v>
      </c>
      <c r="Z28" s="9">
        <v>0.19</v>
      </c>
      <c r="AA28" s="9">
        <v>0.41</v>
      </c>
      <c r="AB28" s="9">
        <v>0.37</v>
      </c>
      <c r="AC28" s="9">
        <v>0.11</v>
      </c>
      <c r="AD28" s="9">
        <v>1.67</v>
      </c>
      <c r="AE28" s="9">
        <v>1.49</v>
      </c>
      <c r="AF28" s="5">
        <v>2.5</v>
      </c>
      <c r="AG28" s="5">
        <v>2.2599999999999998</v>
      </c>
      <c r="AH28" s="9">
        <v>1.61</v>
      </c>
      <c r="AI28" s="9">
        <v>2.96</v>
      </c>
      <c r="AJ28" s="58"/>
      <c r="AK28" s="56"/>
      <c r="AL28" s="56"/>
      <c r="AM28" s="56"/>
      <c r="AN28" s="56"/>
      <c r="AO28" s="62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</row>
    <row r="29" spans="1:58" ht="18.5" customHeight="1" x14ac:dyDescent="0.35">
      <c r="A29" s="3"/>
      <c r="B29" s="3"/>
      <c r="C29" s="4">
        <v>48</v>
      </c>
      <c r="D29" s="5">
        <f>D25*C29</f>
        <v>1695.3600000000001</v>
      </c>
      <c r="E29" s="5">
        <f>E25*C29</f>
        <v>1482.24</v>
      </c>
      <c r="F29" s="5">
        <f t="shared" si="5"/>
        <v>1518.24</v>
      </c>
      <c r="G29" s="5">
        <f t="shared" si="0"/>
        <v>1515.28</v>
      </c>
      <c r="H29" s="5">
        <f>C29*H25</f>
        <v>1298.8799999999999</v>
      </c>
      <c r="I29" s="17">
        <f>C29*I25</f>
        <v>1407.3600000000001</v>
      </c>
      <c r="J29" s="17">
        <f>C29*J25</f>
        <v>1527.3600000000001</v>
      </c>
      <c r="K29" s="17">
        <f>C29*K25</f>
        <v>1598.88</v>
      </c>
      <c r="L29" s="17">
        <f>C29*L25</f>
        <v>1679.0400000000002</v>
      </c>
      <c r="M29" s="17">
        <f>C29*M25</f>
        <v>1684.3200000000002</v>
      </c>
      <c r="N29" s="5">
        <f>C29*N25</f>
        <v>1702.08</v>
      </c>
      <c r="O29" s="5">
        <f>C29*O25</f>
        <v>1721.7599999999998</v>
      </c>
      <c r="P29" s="5">
        <f>C29*P25</f>
        <v>1712.6399999999999</v>
      </c>
      <c r="Q29" s="5">
        <f>C29*Q25</f>
        <v>1690.56</v>
      </c>
      <c r="R29" s="5">
        <f>C29*R25</f>
        <v>1625.7599999999998</v>
      </c>
      <c r="S29" s="5">
        <f>C29*S25</f>
        <v>1615.1999999999998</v>
      </c>
      <c r="T29" s="5">
        <f>C29*T25</f>
        <v>1608.48</v>
      </c>
      <c r="U29" s="59"/>
      <c r="V29" s="9">
        <v>0.14000000000000001</v>
      </c>
      <c r="W29" s="9">
        <v>0.22</v>
      </c>
      <c r="X29" s="9">
        <v>1.35</v>
      </c>
      <c r="Y29" s="9">
        <v>0.46</v>
      </c>
      <c r="Z29" s="9">
        <v>0.19</v>
      </c>
      <c r="AA29" s="9">
        <v>0.41</v>
      </c>
      <c r="AB29" s="9">
        <v>0.37</v>
      </c>
      <c r="AC29" s="9">
        <v>0.11</v>
      </c>
      <c r="AD29" s="9">
        <v>1.67</v>
      </c>
      <c r="AE29" s="9">
        <v>1.49</v>
      </c>
      <c r="AF29" s="5">
        <v>2.5</v>
      </c>
      <c r="AG29" s="5">
        <v>2.2599999999999998</v>
      </c>
      <c r="AH29" s="9">
        <v>1.61</v>
      </c>
      <c r="AI29" s="9">
        <v>2.96</v>
      </c>
      <c r="AJ29" s="58"/>
      <c r="AK29" s="56"/>
      <c r="AL29" s="56"/>
      <c r="AM29" s="56"/>
      <c r="AN29" s="56"/>
      <c r="AO29" s="62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</row>
    <row r="30" spans="1:58" ht="18.5" customHeight="1" x14ac:dyDescent="0.35">
      <c r="A30" s="3" t="s">
        <v>18</v>
      </c>
      <c r="B30" s="3" t="s">
        <v>10</v>
      </c>
      <c r="C30" s="4" t="s">
        <v>8</v>
      </c>
      <c r="D30" s="5">
        <v>34.950000000000003</v>
      </c>
      <c r="E30" s="5">
        <f>D30-4.44</f>
        <v>30.51</v>
      </c>
      <c r="F30" s="5">
        <f>E30+0.75</f>
        <v>31.26</v>
      </c>
      <c r="G30" s="5">
        <f t="shared" si="0"/>
        <v>28.3</v>
      </c>
      <c r="H30" s="5">
        <f>G30-AH30</f>
        <v>26.69</v>
      </c>
      <c r="I30" s="5">
        <f>H30+AG29</f>
        <v>28.950000000000003</v>
      </c>
      <c r="J30" s="5">
        <f>I30+AF30</f>
        <v>31.450000000000003</v>
      </c>
      <c r="K30" s="5">
        <f>J30+AE30</f>
        <v>32.940000000000005</v>
      </c>
      <c r="L30" s="5">
        <f>K30+AD30</f>
        <v>34.610000000000007</v>
      </c>
      <c r="M30" s="5">
        <f>L30+AC30</f>
        <v>34.720000000000006</v>
      </c>
      <c r="N30" s="5">
        <f>M30+AB30</f>
        <v>35.090000000000003</v>
      </c>
      <c r="O30" s="5">
        <f>N30+AA30</f>
        <v>35.5</v>
      </c>
      <c r="P30" s="5">
        <f>O30-Z30</f>
        <v>35.31</v>
      </c>
      <c r="Q30" s="5">
        <f>P30-Y30</f>
        <v>34.85</v>
      </c>
      <c r="R30" s="5">
        <f>Q30-X30</f>
        <v>33.5</v>
      </c>
      <c r="S30" s="5">
        <f>R30-W30</f>
        <v>33.28</v>
      </c>
      <c r="T30" s="5">
        <f t="shared" si="2"/>
        <v>33.14</v>
      </c>
      <c r="U30" s="59"/>
      <c r="V30" s="9">
        <v>0.14000000000000001</v>
      </c>
      <c r="W30" s="9">
        <v>0.22</v>
      </c>
      <c r="X30" s="9">
        <v>1.35</v>
      </c>
      <c r="Y30" s="9">
        <v>0.46</v>
      </c>
      <c r="Z30" s="9">
        <v>0.19</v>
      </c>
      <c r="AA30" s="9">
        <v>0.41</v>
      </c>
      <c r="AB30" s="9">
        <v>0.37</v>
      </c>
      <c r="AC30" s="9">
        <v>0.11</v>
      </c>
      <c r="AD30" s="9">
        <v>1.67</v>
      </c>
      <c r="AE30" s="9">
        <v>1.49</v>
      </c>
      <c r="AF30" s="5">
        <v>2.5</v>
      </c>
      <c r="AG30" s="5">
        <v>2.2599999999999998</v>
      </c>
      <c r="AH30" s="9">
        <v>1.61</v>
      </c>
      <c r="AI30" s="9">
        <v>2.96</v>
      </c>
      <c r="AJ30" s="58"/>
      <c r="AK30" s="56"/>
      <c r="AL30" s="56"/>
      <c r="AM30" s="56"/>
      <c r="AN30" s="56"/>
      <c r="AO30" s="62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</row>
    <row r="31" spans="1:58" ht="18.5" customHeight="1" x14ac:dyDescent="0.35">
      <c r="A31" s="3" t="s">
        <v>18</v>
      </c>
      <c r="B31" s="3" t="s">
        <v>11</v>
      </c>
      <c r="C31" s="4" t="s">
        <v>8</v>
      </c>
      <c r="D31" s="5">
        <v>35.32</v>
      </c>
      <c r="E31" s="5">
        <f>D31-4.44</f>
        <v>30.88</v>
      </c>
      <c r="F31" s="5">
        <f t="shared" ref="F31:F32" si="6">E31+0.75</f>
        <v>31.63</v>
      </c>
      <c r="G31" s="5">
        <f t="shared" si="0"/>
        <v>28.669999999999998</v>
      </c>
      <c r="H31" s="5">
        <f>G31-AH31</f>
        <v>27.06</v>
      </c>
      <c r="I31" s="5">
        <f>H31+AG31</f>
        <v>29.32</v>
      </c>
      <c r="J31" s="5">
        <f>I31+AF31</f>
        <v>31.82</v>
      </c>
      <c r="K31" s="5">
        <f>J31+AE31</f>
        <v>33.31</v>
      </c>
      <c r="L31" s="5">
        <f>K31+AD31</f>
        <v>34.980000000000004</v>
      </c>
      <c r="M31" s="5">
        <f>L31+AC31</f>
        <v>35.090000000000003</v>
      </c>
      <c r="N31" s="5">
        <f>M31+AB31</f>
        <v>35.46</v>
      </c>
      <c r="O31" s="5">
        <f>N31+AA31</f>
        <v>35.869999999999997</v>
      </c>
      <c r="P31" s="5">
        <f>O31-Z31</f>
        <v>35.68</v>
      </c>
      <c r="Q31" s="5">
        <f>P31-Y31</f>
        <v>35.22</v>
      </c>
      <c r="R31" s="5">
        <f>Q31-X31</f>
        <v>33.869999999999997</v>
      </c>
      <c r="S31" s="5">
        <f>R31-W31</f>
        <v>33.65</v>
      </c>
      <c r="T31" s="5">
        <f t="shared" si="2"/>
        <v>33.51</v>
      </c>
      <c r="U31" s="59"/>
      <c r="V31" s="9">
        <v>0.14000000000000001</v>
      </c>
      <c r="W31" s="9">
        <v>0.22</v>
      </c>
      <c r="X31" s="9">
        <v>1.35</v>
      </c>
      <c r="Y31" s="9">
        <v>0.46</v>
      </c>
      <c r="Z31" s="9">
        <v>0.19</v>
      </c>
      <c r="AA31" s="9">
        <v>0.41</v>
      </c>
      <c r="AB31" s="9">
        <v>0.37</v>
      </c>
      <c r="AC31" s="9">
        <v>0.11</v>
      </c>
      <c r="AD31" s="9">
        <v>1.67</v>
      </c>
      <c r="AE31" s="9">
        <v>1.49</v>
      </c>
      <c r="AF31" s="5">
        <v>2.5</v>
      </c>
      <c r="AG31" s="5">
        <v>2.2599999999999998</v>
      </c>
      <c r="AH31" s="9">
        <v>1.61</v>
      </c>
      <c r="AI31" s="9">
        <v>2.96</v>
      </c>
      <c r="AJ31" s="58"/>
      <c r="AK31" s="56"/>
      <c r="AL31" s="56"/>
      <c r="AM31" s="56"/>
      <c r="AN31" s="56"/>
      <c r="AO31" s="62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</row>
    <row r="32" spans="1:58" ht="18.5" customHeight="1" x14ac:dyDescent="0.35">
      <c r="A32" s="3" t="s">
        <v>6</v>
      </c>
      <c r="B32" s="3" t="s">
        <v>10</v>
      </c>
      <c r="C32" s="4" t="s">
        <v>8</v>
      </c>
      <c r="D32" s="5">
        <v>35.950000000000003</v>
      </c>
      <c r="E32" s="5">
        <f>D32-4.44</f>
        <v>31.51</v>
      </c>
      <c r="F32" s="5">
        <f t="shared" si="6"/>
        <v>32.260000000000005</v>
      </c>
      <c r="G32" s="5">
        <f t="shared" si="0"/>
        <v>29.300000000000004</v>
      </c>
      <c r="H32" s="5">
        <f>G32-AH32</f>
        <v>27.690000000000005</v>
      </c>
      <c r="I32" s="5">
        <f>H32+AG32</f>
        <v>29.950000000000003</v>
      </c>
      <c r="J32" s="5">
        <f>I32+AF32</f>
        <v>32.450000000000003</v>
      </c>
      <c r="K32" s="5">
        <f>J32+AE32</f>
        <v>33.940000000000005</v>
      </c>
      <c r="L32" s="5">
        <f>K32+AD32</f>
        <v>35.610000000000007</v>
      </c>
      <c r="M32" s="5">
        <f>L32+AC32</f>
        <v>35.720000000000006</v>
      </c>
      <c r="N32" s="5">
        <f>M32+AB32</f>
        <v>36.090000000000003</v>
      </c>
      <c r="O32" s="5">
        <f>N32+AA32</f>
        <v>36.5</v>
      </c>
      <c r="P32" s="5">
        <f>O32-Z32</f>
        <v>36.31</v>
      </c>
      <c r="Q32" s="5">
        <f>P32-Y32</f>
        <v>35.85</v>
      </c>
      <c r="R32" s="5">
        <f>Q32-X32</f>
        <v>34.5</v>
      </c>
      <c r="S32" s="5">
        <f>R32-W32</f>
        <v>34.28</v>
      </c>
      <c r="T32" s="5">
        <f t="shared" si="2"/>
        <v>34.14</v>
      </c>
      <c r="U32" s="59"/>
      <c r="V32" s="9">
        <v>0.14000000000000001</v>
      </c>
      <c r="W32" s="9">
        <v>0.22</v>
      </c>
      <c r="X32" s="9">
        <v>1.35</v>
      </c>
      <c r="Y32" s="9">
        <v>0.46</v>
      </c>
      <c r="Z32" s="9">
        <v>0.19</v>
      </c>
      <c r="AA32" s="9">
        <v>0.41</v>
      </c>
      <c r="AB32" s="9">
        <v>0.37</v>
      </c>
      <c r="AC32" s="9">
        <v>0.11</v>
      </c>
      <c r="AD32" s="9">
        <v>1.67</v>
      </c>
      <c r="AE32" s="9">
        <v>1.49</v>
      </c>
      <c r="AF32" s="5">
        <v>2.5</v>
      </c>
      <c r="AG32" s="5">
        <v>2.2599999999999998</v>
      </c>
      <c r="AH32" s="9">
        <v>1.61</v>
      </c>
      <c r="AI32" s="9">
        <v>2.96</v>
      </c>
      <c r="AJ32" s="58"/>
      <c r="AK32" s="56"/>
      <c r="AL32" s="56"/>
      <c r="AM32" s="56"/>
      <c r="AN32" s="56"/>
      <c r="AO32" s="62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</row>
    <row r="33" spans="1:58" x14ac:dyDescent="0.35">
      <c r="A33" s="57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</row>
    <row r="34" spans="1:58" x14ac:dyDescent="0.35">
      <c r="A34" s="57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</row>
    <row r="35" spans="1:58" x14ac:dyDescent="0.35">
      <c r="A35" s="57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</row>
    <row r="36" spans="1:58" x14ac:dyDescent="0.35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</row>
    <row r="37" spans="1:58" x14ac:dyDescent="0.35">
      <c r="A37" s="57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</row>
    <row r="38" spans="1:58" x14ac:dyDescent="0.35">
      <c r="A38" s="57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</row>
    <row r="39" spans="1:58" x14ac:dyDescent="0.35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</row>
    <row r="40" spans="1:58" x14ac:dyDescent="0.35">
      <c r="A40" s="57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</row>
    <row r="41" spans="1:58" x14ac:dyDescent="0.35">
      <c r="A41" s="57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</row>
    <row r="42" spans="1:58" x14ac:dyDescent="0.35">
      <c r="A42" s="57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</row>
    <row r="43" spans="1:58" x14ac:dyDescent="0.35">
      <c r="A43" s="57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6"/>
      <c r="AS43" s="56"/>
      <c r="AT43" s="56"/>
      <c r="AU43" s="56"/>
      <c r="AV43" s="56"/>
      <c r="AW43" s="56"/>
      <c r="AX43" s="56"/>
      <c r="AY43" s="56"/>
      <c r="AZ43" s="56"/>
      <c r="BA43" s="56"/>
      <c r="BB43" s="56"/>
      <c r="BC43" s="56"/>
      <c r="BD43" s="56"/>
      <c r="BE43" s="56"/>
      <c r="BF43" s="56"/>
    </row>
    <row r="44" spans="1:58" x14ac:dyDescent="0.35">
      <c r="A44" s="57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6"/>
      <c r="AS44" s="56"/>
      <c r="AT44" s="56"/>
      <c r="AU44" s="56"/>
      <c r="AV44" s="56"/>
      <c r="AW44" s="56"/>
      <c r="AX44" s="56"/>
      <c r="AY44" s="56"/>
      <c r="AZ44" s="56"/>
      <c r="BA44" s="56"/>
      <c r="BB44" s="56"/>
      <c r="BC44" s="56"/>
      <c r="BD44" s="56"/>
      <c r="BE44" s="56"/>
      <c r="BF44" s="56"/>
    </row>
    <row r="45" spans="1:58" x14ac:dyDescent="0.35">
      <c r="A45" s="57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</row>
    <row r="46" spans="1:58" x14ac:dyDescent="0.35">
      <c r="A46" s="57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</row>
    <row r="47" spans="1:58" x14ac:dyDescent="0.35">
      <c r="A47" s="57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6"/>
      <c r="AS47" s="56"/>
      <c r="AT47" s="56"/>
      <c r="AU47" s="56"/>
      <c r="AV47" s="56"/>
      <c r="AW47" s="56"/>
      <c r="AX47" s="56"/>
      <c r="AY47" s="56"/>
      <c r="AZ47" s="56"/>
      <c r="BA47" s="56"/>
      <c r="BB47" s="56"/>
      <c r="BC47" s="56"/>
      <c r="BD47" s="56"/>
      <c r="BE47" s="56"/>
      <c r="BF47" s="56"/>
    </row>
    <row r="48" spans="1:58" x14ac:dyDescent="0.35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6"/>
      <c r="AS48" s="56"/>
      <c r="AT48" s="56"/>
      <c r="AU48" s="56"/>
      <c r="AV48" s="56"/>
      <c r="AW48" s="56"/>
      <c r="AX48" s="56"/>
      <c r="AY48" s="56"/>
      <c r="AZ48" s="56"/>
      <c r="BA48" s="56"/>
      <c r="BB48" s="56"/>
      <c r="BC48" s="56"/>
      <c r="BD48" s="56"/>
      <c r="BE48" s="56"/>
      <c r="BF48" s="56"/>
    </row>
    <row r="49" spans="1:58" x14ac:dyDescent="0.35">
      <c r="A49" s="57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/>
      <c r="AN49" s="57"/>
      <c r="AO49" s="57"/>
      <c r="AP49" s="57"/>
      <c r="AQ49" s="57"/>
      <c r="AR49" s="56"/>
      <c r="AS49" s="56"/>
      <c r="AT49" s="56"/>
      <c r="AU49" s="56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 s="56"/>
    </row>
    <row r="50" spans="1:58" x14ac:dyDescent="0.35">
      <c r="A50" s="57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57"/>
      <c r="AQ50" s="57"/>
      <c r="AR50" s="56"/>
      <c r="AS50" s="56"/>
      <c r="AT50" s="56"/>
      <c r="AU50" s="56"/>
      <c r="AV50" s="56"/>
      <c r="AW50" s="56"/>
      <c r="AX50" s="56"/>
      <c r="AY50" s="56"/>
      <c r="AZ50" s="56"/>
      <c r="BA50" s="56"/>
      <c r="BB50" s="56"/>
      <c r="BC50" s="56"/>
      <c r="BD50" s="56"/>
      <c r="BE50" s="56"/>
      <c r="BF50" s="56"/>
    </row>
    <row r="51" spans="1:58" x14ac:dyDescent="0.35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/>
      <c r="AL51" s="57"/>
      <c r="AM51" s="57"/>
      <c r="AN51" s="57"/>
      <c r="AO51" s="57"/>
      <c r="AP51" s="57"/>
      <c r="AQ51" s="57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56"/>
      <c r="BD51" s="56"/>
      <c r="BE51" s="56"/>
      <c r="BF51" s="56"/>
    </row>
    <row r="52" spans="1:58" x14ac:dyDescent="0.35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</row>
    <row r="53" spans="1:58" x14ac:dyDescent="0.35">
      <c r="A53" s="57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</row>
    <row r="54" spans="1:58" x14ac:dyDescent="0.35">
      <c r="A54" s="57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</row>
    <row r="55" spans="1:58" x14ac:dyDescent="0.35">
      <c r="A55" s="57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6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</row>
    <row r="56" spans="1:58" x14ac:dyDescent="0.35">
      <c r="A56" s="57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6"/>
      <c r="AS56" s="56"/>
      <c r="AT56" s="56"/>
      <c r="AU56" s="56"/>
      <c r="AV56" s="56"/>
      <c r="AW56" s="56"/>
      <c r="AX56" s="56"/>
      <c r="AY56" s="56"/>
      <c r="AZ56" s="56"/>
      <c r="BA56" s="56"/>
      <c r="BB56" s="56"/>
      <c r="BC56" s="56"/>
      <c r="BD56" s="56"/>
      <c r="BE56" s="56"/>
      <c r="BF56" s="56"/>
    </row>
    <row r="57" spans="1:58" x14ac:dyDescent="0.35">
      <c r="A57" s="57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6"/>
      <c r="AS57" s="56"/>
      <c r="AT57" s="56"/>
      <c r="AU57" s="56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</row>
    <row r="58" spans="1:58" x14ac:dyDescent="0.35">
      <c r="A58" s="57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57"/>
      <c r="AN58" s="57"/>
      <c r="AO58" s="57"/>
      <c r="AP58" s="57"/>
      <c r="AQ58" s="57"/>
      <c r="AR58" s="56"/>
      <c r="AS58" s="56"/>
      <c r="AT58" s="56"/>
      <c r="AU58" s="56"/>
      <c r="AV58" s="56"/>
      <c r="AW58" s="56"/>
      <c r="AX58" s="56"/>
      <c r="AY58" s="56"/>
      <c r="AZ58" s="56"/>
      <c r="BA58" s="56"/>
      <c r="BB58" s="56"/>
      <c r="BC58" s="56"/>
      <c r="BD58" s="56"/>
      <c r="BE58" s="56"/>
      <c r="BF58" s="56"/>
    </row>
    <row r="59" spans="1:58" x14ac:dyDescent="0.35">
      <c r="A59" s="57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57"/>
      <c r="AM59" s="57"/>
      <c r="AN59" s="57"/>
      <c r="AO59" s="57"/>
      <c r="AP59" s="57"/>
      <c r="AQ59" s="57"/>
      <c r="AR59" s="56"/>
      <c r="AS59" s="56"/>
      <c r="AT59" s="56"/>
      <c r="AU59" s="56"/>
      <c r="AV59" s="56"/>
      <c r="AW59" s="56"/>
      <c r="AX59" s="56"/>
      <c r="AY59" s="56"/>
      <c r="AZ59" s="56"/>
      <c r="BA59" s="56"/>
      <c r="BB59" s="56"/>
      <c r="BC59" s="56"/>
      <c r="BD59" s="56"/>
      <c r="BE59" s="56"/>
      <c r="BF59" s="56"/>
    </row>
    <row r="60" spans="1:58" x14ac:dyDescent="0.35">
      <c r="A60" s="57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</row>
    <row r="61" spans="1:58" x14ac:dyDescent="0.35">
      <c r="A61" s="57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</row>
    <row r="62" spans="1:58" x14ac:dyDescent="0.35">
      <c r="A62" s="57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  <c r="AJ62" s="57"/>
      <c r="AK62" s="57"/>
      <c r="AL62" s="57"/>
      <c r="AM62" s="57"/>
      <c r="AN62" s="57"/>
      <c r="AO62" s="57"/>
      <c r="AP62" s="57"/>
      <c r="AQ62" s="57"/>
      <c r="AR62" s="56"/>
      <c r="AS62" s="56"/>
      <c r="AT62" s="56"/>
      <c r="AU62" s="56"/>
      <c r="AV62" s="56"/>
      <c r="AW62" s="56"/>
      <c r="AX62" s="56"/>
      <c r="AY62" s="56"/>
      <c r="AZ62" s="56"/>
      <c r="BA62" s="56"/>
      <c r="BB62" s="56"/>
      <c r="BC62" s="56"/>
      <c r="BD62" s="56"/>
      <c r="BE62" s="56"/>
      <c r="BF62" s="56"/>
    </row>
    <row r="63" spans="1:58" x14ac:dyDescent="0.35">
      <c r="A63" s="57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57"/>
      <c r="AN63" s="57"/>
      <c r="AO63" s="57"/>
      <c r="AP63" s="57"/>
      <c r="AQ63" s="57"/>
      <c r="AR63" s="56"/>
      <c r="AS63" s="56"/>
      <c r="AT63" s="56"/>
      <c r="AU63" s="56"/>
      <c r="AV63" s="56"/>
      <c r="AW63" s="56"/>
      <c r="AX63" s="56"/>
      <c r="AY63" s="56"/>
      <c r="AZ63" s="56"/>
      <c r="BA63" s="56"/>
      <c r="BB63" s="56"/>
      <c r="BC63" s="56"/>
      <c r="BD63" s="56"/>
      <c r="BE63" s="56"/>
      <c r="BF63" s="56"/>
    </row>
    <row r="64" spans="1:58" x14ac:dyDescent="0.35">
      <c r="A64" s="57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7"/>
      <c r="AI64" s="57"/>
      <c r="AJ64" s="57"/>
      <c r="AK64" s="57"/>
      <c r="AL64" s="57"/>
      <c r="AM64" s="57"/>
      <c r="AN64" s="57"/>
      <c r="AO64" s="57"/>
      <c r="AP64" s="57"/>
      <c r="AQ64" s="57"/>
      <c r="AR64" s="56"/>
      <c r="AS64" s="56"/>
      <c r="AT64" s="56"/>
      <c r="AU64" s="56"/>
      <c r="AV64" s="56"/>
      <c r="AW64" s="56"/>
      <c r="AX64" s="56"/>
      <c r="AY64" s="56"/>
      <c r="AZ64" s="56"/>
      <c r="BA64" s="56"/>
      <c r="BB64" s="56"/>
      <c r="BC64" s="56"/>
      <c r="BD64" s="56"/>
      <c r="BE64" s="56"/>
      <c r="BF64" s="56"/>
    </row>
    <row r="65" spans="1:58" x14ac:dyDescent="0.35">
      <c r="A65" s="57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57"/>
      <c r="AI65" s="57"/>
      <c r="AJ65" s="57"/>
      <c r="AK65" s="57"/>
      <c r="AL65" s="57"/>
      <c r="AM65" s="57"/>
      <c r="AN65" s="57"/>
      <c r="AO65" s="57"/>
      <c r="AP65" s="57"/>
      <c r="AQ65" s="57"/>
      <c r="AR65" s="56"/>
      <c r="AS65" s="56"/>
      <c r="AT65" s="56"/>
      <c r="AU65" s="56"/>
      <c r="AV65" s="56"/>
      <c r="AW65" s="56"/>
      <c r="AX65" s="56"/>
      <c r="AY65" s="56"/>
      <c r="AZ65" s="56"/>
      <c r="BA65" s="56"/>
      <c r="BB65" s="56"/>
      <c r="BC65" s="56"/>
      <c r="BD65" s="56"/>
      <c r="BE65" s="56"/>
      <c r="BF65" s="56"/>
    </row>
    <row r="66" spans="1:58" x14ac:dyDescent="0.35">
      <c r="A66" s="57"/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  <c r="AJ66" s="57"/>
      <c r="AK66" s="57"/>
      <c r="AL66" s="57"/>
      <c r="AM66" s="57"/>
      <c r="AN66" s="57"/>
      <c r="AO66" s="57"/>
      <c r="AP66" s="57"/>
      <c r="AQ66" s="57"/>
      <c r="AR66" s="56"/>
      <c r="AS66" s="56"/>
      <c r="AT66" s="56"/>
      <c r="AU66" s="56"/>
      <c r="AV66" s="56"/>
      <c r="AW66" s="56"/>
      <c r="AX66" s="56"/>
      <c r="AY66" s="56"/>
      <c r="AZ66" s="56"/>
      <c r="BA66" s="56"/>
      <c r="BB66" s="56"/>
      <c r="BC66" s="56"/>
      <c r="BD66" s="56"/>
      <c r="BE66" s="56"/>
      <c r="BF66" s="56"/>
    </row>
    <row r="67" spans="1:58" x14ac:dyDescent="0.35">
      <c r="A67" s="57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  <c r="AH67" s="57"/>
      <c r="AI67" s="57"/>
      <c r="AJ67" s="57"/>
      <c r="AK67" s="57"/>
      <c r="AL67" s="57"/>
      <c r="AM67" s="57"/>
      <c r="AN67" s="57"/>
      <c r="AO67" s="57"/>
      <c r="AP67" s="57"/>
      <c r="AQ67" s="57"/>
      <c r="AR67" s="56"/>
      <c r="AS67" s="56"/>
      <c r="AT67" s="56"/>
      <c r="AU67" s="56"/>
      <c r="AV67" s="56"/>
      <c r="AW67" s="56"/>
      <c r="AX67" s="56"/>
      <c r="AY67" s="56"/>
      <c r="AZ67" s="56"/>
      <c r="BA67" s="56"/>
      <c r="BB67" s="56"/>
      <c r="BC67" s="56"/>
      <c r="BD67" s="56"/>
      <c r="BE67" s="56"/>
      <c r="BF67" s="56"/>
    </row>
    <row r="68" spans="1:58" x14ac:dyDescent="0.35">
      <c r="A68" s="57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57"/>
      <c r="AJ68" s="57"/>
      <c r="AK68" s="57"/>
      <c r="AL68" s="57"/>
      <c r="AM68" s="57"/>
      <c r="AN68" s="57"/>
      <c r="AO68" s="57"/>
      <c r="AP68" s="57"/>
      <c r="AQ68" s="57"/>
      <c r="AR68" s="56"/>
      <c r="AS68" s="56"/>
      <c r="AT68" s="56"/>
      <c r="AU68" s="56"/>
      <c r="AV68" s="56"/>
      <c r="AW68" s="56"/>
      <c r="AX68" s="56"/>
      <c r="AY68" s="56"/>
      <c r="AZ68" s="56"/>
      <c r="BA68" s="56"/>
      <c r="BB68" s="56"/>
      <c r="BC68" s="56"/>
      <c r="BD68" s="56"/>
      <c r="BE68" s="56"/>
      <c r="BF68" s="56"/>
    </row>
    <row r="69" spans="1:58" x14ac:dyDescent="0.35">
      <c r="A69" s="57"/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7"/>
      <c r="AI69" s="57"/>
      <c r="AJ69" s="57"/>
      <c r="AK69" s="57"/>
      <c r="AL69" s="57"/>
      <c r="AM69" s="57"/>
      <c r="AN69" s="57"/>
      <c r="AO69" s="57"/>
      <c r="AP69" s="57"/>
      <c r="AQ69" s="57"/>
      <c r="AR69" s="56"/>
      <c r="AS69" s="56"/>
      <c r="AT69" s="56"/>
      <c r="AU69" s="56"/>
      <c r="AV69" s="56"/>
      <c r="AW69" s="56"/>
      <c r="AX69" s="56"/>
      <c r="AY69" s="56"/>
      <c r="AZ69" s="56"/>
      <c r="BA69" s="56"/>
      <c r="BB69" s="56"/>
      <c r="BC69" s="56"/>
      <c r="BD69" s="56"/>
      <c r="BE69" s="56"/>
      <c r="BF69" s="56"/>
    </row>
    <row r="70" spans="1:58" x14ac:dyDescent="0.35">
      <c r="A70" s="57"/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57"/>
      <c r="AH70" s="57"/>
      <c r="AI70" s="57"/>
      <c r="AJ70" s="57"/>
      <c r="AK70" s="57"/>
      <c r="AL70" s="57"/>
      <c r="AM70" s="57"/>
      <c r="AN70" s="57"/>
      <c r="AO70" s="57"/>
      <c r="AP70" s="57"/>
      <c r="AQ70" s="57"/>
      <c r="AR70" s="56"/>
      <c r="AS70" s="56"/>
      <c r="AT70" s="56"/>
      <c r="AU70" s="56"/>
      <c r="AV70" s="56"/>
      <c r="AW70" s="56"/>
      <c r="AX70" s="56"/>
      <c r="AY70" s="56"/>
      <c r="AZ70" s="56"/>
      <c r="BA70" s="56"/>
      <c r="BB70" s="56"/>
      <c r="BC70" s="56"/>
      <c r="BD70" s="56"/>
      <c r="BE70" s="56"/>
      <c r="BF70" s="56"/>
    </row>
    <row r="71" spans="1:58" x14ac:dyDescent="0.35">
      <c r="A71" s="57"/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  <c r="AH71" s="57"/>
      <c r="AI71" s="57"/>
      <c r="AJ71" s="57"/>
      <c r="AK71" s="57"/>
      <c r="AL71" s="57"/>
      <c r="AM71" s="57"/>
      <c r="AN71" s="57"/>
      <c r="AO71" s="57"/>
      <c r="AP71" s="57"/>
      <c r="AQ71" s="57"/>
      <c r="AR71" s="56"/>
      <c r="AS71" s="56"/>
      <c r="AT71" s="56"/>
      <c r="AU71" s="56"/>
      <c r="AV71" s="56"/>
      <c r="AW71" s="56"/>
      <c r="AX71" s="56"/>
      <c r="AY71" s="56"/>
      <c r="AZ71" s="56"/>
      <c r="BA71" s="56"/>
      <c r="BB71" s="56"/>
      <c r="BC71" s="56"/>
      <c r="BD71" s="56"/>
      <c r="BE71" s="56"/>
      <c r="BF71" s="56"/>
    </row>
    <row r="72" spans="1:58" x14ac:dyDescent="0.35">
      <c r="A72" s="57"/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  <c r="AH72" s="57"/>
      <c r="AI72" s="57"/>
      <c r="AJ72" s="57"/>
      <c r="AK72" s="57"/>
      <c r="AL72" s="57"/>
      <c r="AM72" s="57"/>
      <c r="AN72" s="57"/>
      <c r="AO72" s="57"/>
      <c r="AP72" s="57"/>
      <c r="AQ72" s="57"/>
      <c r="AR72" s="56"/>
      <c r="AS72" s="56"/>
      <c r="AT72" s="56"/>
      <c r="AU72" s="56"/>
      <c r="AV72" s="56"/>
      <c r="AW72" s="56"/>
      <c r="AX72" s="56"/>
      <c r="AY72" s="56"/>
      <c r="AZ72" s="56"/>
      <c r="BA72" s="56"/>
      <c r="BB72" s="56"/>
      <c r="BC72" s="56"/>
      <c r="BD72" s="56"/>
      <c r="BE72" s="56"/>
      <c r="BF72" s="56"/>
    </row>
    <row r="73" spans="1:58" x14ac:dyDescent="0.35">
      <c r="A73" s="57"/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57"/>
      <c r="AH73" s="57"/>
      <c r="AI73" s="57"/>
      <c r="AJ73" s="57"/>
      <c r="AK73" s="57"/>
      <c r="AL73" s="57"/>
      <c r="AM73" s="57"/>
      <c r="AN73" s="57"/>
      <c r="AO73" s="57"/>
      <c r="AP73" s="57"/>
      <c r="AQ73" s="57"/>
      <c r="AR73" s="56"/>
      <c r="AS73" s="56"/>
      <c r="AT73" s="56"/>
      <c r="AU73" s="56"/>
      <c r="AV73" s="56"/>
      <c r="AW73" s="56"/>
      <c r="AX73" s="56"/>
      <c r="AY73" s="56"/>
      <c r="AZ73" s="56"/>
      <c r="BA73" s="56"/>
      <c r="BB73" s="56"/>
      <c r="BC73" s="56"/>
      <c r="BD73" s="56"/>
      <c r="BE73" s="56"/>
      <c r="BF73" s="56"/>
    </row>
    <row r="74" spans="1:58" x14ac:dyDescent="0.35">
      <c r="A74" s="57"/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  <c r="AC74" s="57"/>
      <c r="AD74" s="57"/>
      <c r="AE74" s="57"/>
      <c r="AF74" s="57"/>
      <c r="AG74" s="57"/>
      <c r="AH74" s="57"/>
      <c r="AI74" s="57"/>
      <c r="AJ74" s="57"/>
      <c r="AK74" s="57"/>
      <c r="AL74" s="57"/>
      <c r="AM74" s="57"/>
      <c r="AN74" s="57"/>
      <c r="AO74" s="57"/>
      <c r="AP74" s="57"/>
      <c r="AQ74" s="57"/>
      <c r="AR74" s="56"/>
      <c r="AS74" s="56"/>
      <c r="AT74" s="56"/>
      <c r="AU74" s="56"/>
      <c r="AV74" s="56"/>
      <c r="AW74" s="56"/>
      <c r="AX74" s="56"/>
      <c r="AY74" s="56"/>
      <c r="AZ74" s="56"/>
      <c r="BA74" s="56"/>
      <c r="BB74" s="56"/>
      <c r="BC74" s="56"/>
      <c r="BD74" s="56"/>
      <c r="BE74" s="56"/>
      <c r="BF74" s="56"/>
    </row>
    <row r="75" spans="1:58" x14ac:dyDescent="0.35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57"/>
      <c r="AH75" s="57"/>
      <c r="AI75" s="57"/>
      <c r="AJ75" s="57"/>
      <c r="AK75" s="57"/>
      <c r="AL75" s="57"/>
      <c r="AM75" s="57"/>
      <c r="AN75" s="57"/>
      <c r="AO75" s="57"/>
      <c r="AP75" s="57"/>
      <c r="AQ75" s="57"/>
      <c r="AR75" s="56"/>
      <c r="AS75" s="56"/>
      <c r="AT75" s="56"/>
      <c r="AU75" s="56"/>
      <c r="AV75" s="56"/>
      <c r="AW75" s="56"/>
      <c r="AX75" s="56"/>
      <c r="AY75" s="56"/>
      <c r="AZ75" s="56"/>
      <c r="BA75" s="56"/>
      <c r="BB75" s="56"/>
      <c r="BC75" s="56"/>
      <c r="BD75" s="56"/>
      <c r="BE75" s="56"/>
      <c r="BF75" s="56"/>
    </row>
    <row r="76" spans="1:58" x14ac:dyDescent="0.35">
      <c r="A76" s="57"/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  <c r="AE76" s="57"/>
      <c r="AF76" s="57"/>
      <c r="AG76" s="57"/>
      <c r="AH76" s="57"/>
      <c r="AI76" s="57"/>
      <c r="AJ76" s="57"/>
      <c r="AK76" s="57"/>
      <c r="AL76" s="57"/>
      <c r="AM76" s="57"/>
      <c r="AN76" s="57"/>
      <c r="AO76" s="57"/>
      <c r="AP76" s="57"/>
      <c r="AQ76" s="57"/>
      <c r="AR76" s="56"/>
      <c r="AS76" s="56"/>
      <c r="AT76" s="56"/>
      <c r="AU76" s="56"/>
      <c r="AV76" s="56"/>
      <c r="AW76" s="56"/>
      <c r="AX76" s="56"/>
      <c r="AY76" s="56"/>
      <c r="AZ76" s="56"/>
      <c r="BA76" s="56"/>
      <c r="BB76" s="56"/>
      <c r="BC76" s="56"/>
      <c r="BD76" s="56"/>
      <c r="BE76" s="56"/>
      <c r="BF76" s="56"/>
    </row>
    <row r="77" spans="1:58" x14ac:dyDescent="0.35">
      <c r="A77" s="57"/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/>
      <c r="AK77" s="57"/>
      <c r="AL77" s="57"/>
      <c r="AM77" s="57"/>
      <c r="AN77" s="57"/>
      <c r="AO77" s="57"/>
      <c r="AP77" s="57"/>
      <c r="AQ77" s="57"/>
      <c r="AR77" s="56"/>
      <c r="AS77" s="56"/>
      <c r="AT77" s="56"/>
      <c r="AU77" s="56"/>
      <c r="AV77" s="56"/>
      <c r="AW77" s="56"/>
      <c r="AX77" s="56"/>
      <c r="AY77" s="56"/>
      <c r="AZ77" s="56"/>
      <c r="BA77" s="56"/>
      <c r="BB77" s="56"/>
      <c r="BC77" s="56"/>
      <c r="BD77" s="56"/>
      <c r="BE77" s="56"/>
      <c r="BF77" s="56"/>
    </row>
    <row r="78" spans="1:58" x14ac:dyDescent="0.35">
      <c r="A78" s="57"/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7"/>
      <c r="AO78" s="57"/>
      <c r="AP78" s="57"/>
      <c r="AQ78" s="57"/>
      <c r="AR78" s="56"/>
      <c r="AS78" s="56"/>
      <c r="AT78" s="56"/>
      <c r="AU78" s="56"/>
      <c r="AV78" s="56"/>
      <c r="AW78" s="56"/>
      <c r="AX78" s="56"/>
      <c r="AY78" s="56"/>
      <c r="AZ78" s="56"/>
      <c r="BA78" s="56"/>
      <c r="BB78" s="56"/>
      <c r="BC78" s="56"/>
      <c r="BD78" s="56"/>
      <c r="BE78" s="56"/>
      <c r="BF78" s="56"/>
    </row>
    <row r="79" spans="1:58" x14ac:dyDescent="0.35">
      <c r="A79" s="57"/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57"/>
      <c r="AK79" s="57"/>
      <c r="AL79" s="57"/>
      <c r="AM79" s="57"/>
      <c r="AN79" s="57"/>
      <c r="AO79" s="57"/>
      <c r="AP79" s="57"/>
      <c r="AQ79" s="57"/>
      <c r="AR79" s="56"/>
      <c r="AS79" s="56"/>
      <c r="AT79" s="56"/>
      <c r="AU79" s="56"/>
      <c r="AV79" s="56"/>
      <c r="AW79" s="56"/>
      <c r="AX79" s="56"/>
      <c r="AY79" s="56"/>
      <c r="AZ79" s="56"/>
      <c r="BA79" s="56"/>
      <c r="BB79" s="56"/>
      <c r="BC79" s="56"/>
      <c r="BD79" s="56"/>
      <c r="BE79" s="56"/>
      <c r="BF79" s="56"/>
    </row>
    <row r="80" spans="1:58" x14ac:dyDescent="0.35">
      <c r="A80" s="57"/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/>
      <c r="AK80" s="57"/>
      <c r="AL80" s="57"/>
      <c r="AM80" s="57"/>
      <c r="AN80" s="57"/>
      <c r="AO80" s="57"/>
      <c r="AP80" s="57"/>
      <c r="AQ80" s="57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6"/>
    </row>
    <row r="81" spans="1:58" x14ac:dyDescent="0.35">
      <c r="A81" s="57"/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56"/>
      <c r="AS81" s="56"/>
      <c r="AT81" s="56"/>
      <c r="AU81" s="56"/>
      <c r="AV81" s="56"/>
      <c r="AW81" s="56"/>
      <c r="AX81" s="56"/>
      <c r="AY81" s="56"/>
      <c r="AZ81" s="56"/>
      <c r="BA81" s="56"/>
      <c r="BB81" s="56"/>
      <c r="BC81" s="56"/>
      <c r="BD81" s="56"/>
      <c r="BE81" s="56"/>
      <c r="BF81" s="56"/>
    </row>
    <row r="82" spans="1:58" x14ac:dyDescent="0.35">
      <c r="A82" s="57"/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7"/>
      <c r="AF82" s="57"/>
      <c r="AG82" s="57"/>
      <c r="AH82" s="57"/>
      <c r="AI82" s="57"/>
      <c r="AJ82" s="57"/>
      <c r="AK82" s="57"/>
      <c r="AL82" s="57"/>
      <c r="AM82" s="57"/>
      <c r="AN82" s="57"/>
      <c r="AO82" s="57"/>
      <c r="AP82" s="57"/>
      <c r="AQ82" s="57"/>
      <c r="AR82" s="56"/>
      <c r="AS82" s="56"/>
      <c r="AT82" s="56"/>
      <c r="AU82" s="56"/>
      <c r="AV82" s="56"/>
      <c r="AW82" s="56"/>
      <c r="AX82" s="56"/>
      <c r="AY82" s="56"/>
      <c r="AZ82" s="56"/>
      <c r="BA82" s="56"/>
      <c r="BB82" s="56"/>
      <c r="BC82" s="56"/>
      <c r="BD82" s="56"/>
      <c r="BE82" s="56"/>
      <c r="BF82" s="56"/>
    </row>
    <row r="83" spans="1:58" x14ac:dyDescent="0.35">
      <c r="A83" s="57"/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  <c r="AI83" s="57"/>
      <c r="AJ83" s="57"/>
      <c r="AK83" s="57"/>
      <c r="AL83" s="57"/>
      <c r="AM83" s="57"/>
      <c r="AN83" s="57"/>
      <c r="AO83" s="57"/>
      <c r="AP83" s="57"/>
      <c r="AQ83" s="57"/>
      <c r="AR83" s="56"/>
      <c r="AS83" s="56"/>
      <c r="AT83" s="56"/>
      <c r="AU83" s="56"/>
      <c r="AV83" s="56"/>
      <c r="AW83" s="56"/>
      <c r="AX83" s="56"/>
      <c r="AY83" s="56"/>
      <c r="AZ83" s="56"/>
      <c r="BA83" s="56"/>
      <c r="BB83" s="56"/>
      <c r="BC83" s="56"/>
      <c r="BD83" s="56"/>
      <c r="BE83" s="56"/>
      <c r="BF83" s="56"/>
    </row>
    <row r="84" spans="1:58" x14ac:dyDescent="0.35">
      <c r="A84" s="57"/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/>
      <c r="AK84" s="57"/>
      <c r="AL84" s="57"/>
      <c r="AM84" s="57"/>
      <c r="AN84" s="57"/>
      <c r="AO84" s="57"/>
      <c r="AP84" s="57"/>
      <c r="AQ84" s="57"/>
      <c r="AR84" s="56"/>
      <c r="AS84" s="56"/>
      <c r="AT84" s="56"/>
      <c r="AU84" s="56"/>
      <c r="AV84" s="56"/>
      <c r="AW84" s="56"/>
      <c r="AX84" s="56"/>
      <c r="AY84" s="56"/>
      <c r="AZ84" s="56"/>
      <c r="BA84" s="56"/>
      <c r="BB84" s="56"/>
      <c r="BC84" s="56"/>
      <c r="BD84" s="56"/>
      <c r="BE84" s="56"/>
      <c r="BF84" s="56"/>
    </row>
    <row r="85" spans="1:58" x14ac:dyDescent="0.35">
      <c r="A85" s="57"/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N85" s="57"/>
      <c r="AO85" s="57"/>
      <c r="AP85" s="57"/>
      <c r="AQ85" s="57"/>
      <c r="AR85" s="56"/>
      <c r="AS85" s="56"/>
      <c r="AT85" s="56"/>
      <c r="AU85" s="56"/>
      <c r="AV85" s="56"/>
      <c r="AW85" s="56"/>
      <c r="AX85" s="56"/>
      <c r="AY85" s="56"/>
      <c r="AZ85" s="56"/>
      <c r="BA85" s="56"/>
      <c r="BB85" s="56"/>
      <c r="BC85" s="56"/>
      <c r="BD85" s="56"/>
      <c r="BE85" s="56"/>
      <c r="BF85" s="56"/>
    </row>
    <row r="86" spans="1:58" x14ac:dyDescent="0.35">
      <c r="A86" s="57"/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  <c r="AE86" s="57"/>
      <c r="AF86" s="57"/>
      <c r="AG86" s="57"/>
      <c r="AH86" s="57"/>
      <c r="AI86" s="57"/>
      <c r="AJ86" s="57"/>
      <c r="AK86" s="57"/>
      <c r="AL86" s="57"/>
      <c r="AM86" s="57"/>
      <c r="AN86" s="57"/>
      <c r="AO86" s="57"/>
      <c r="AP86" s="57"/>
      <c r="AQ86" s="57"/>
      <c r="AR86" s="56"/>
      <c r="AS86" s="56"/>
      <c r="AT86" s="56"/>
      <c r="AU86" s="56"/>
      <c r="AV86" s="56"/>
      <c r="AW86" s="56"/>
      <c r="AX86" s="56"/>
      <c r="AY86" s="56"/>
      <c r="AZ86" s="56"/>
      <c r="BA86" s="56"/>
      <c r="BB86" s="56"/>
      <c r="BC86" s="56"/>
      <c r="BD86" s="56"/>
      <c r="BE86" s="56"/>
      <c r="BF86" s="56"/>
    </row>
    <row r="87" spans="1:58" x14ac:dyDescent="0.35">
      <c r="A87" s="57"/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  <c r="AH87" s="57"/>
      <c r="AI87" s="57"/>
      <c r="AJ87" s="57"/>
      <c r="AK87" s="57"/>
      <c r="AL87" s="57"/>
      <c r="AM87" s="57"/>
      <c r="AN87" s="57"/>
      <c r="AO87" s="57"/>
      <c r="AP87" s="57"/>
      <c r="AQ87" s="57"/>
      <c r="AR87" s="56"/>
      <c r="AS87" s="56"/>
      <c r="AT87" s="56"/>
      <c r="AU87" s="56"/>
      <c r="AV87" s="56"/>
      <c r="AW87" s="56"/>
      <c r="AX87" s="56"/>
      <c r="AY87" s="56"/>
      <c r="AZ87" s="56"/>
      <c r="BA87" s="56"/>
      <c r="BB87" s="56"/>
      <c r="BC87" s="56"/>
      <c r="BD87" s="56"/>
      <c r="BE87" s="56"/>
      <c r="BF87" s="56"/>
    </row>
    <row r="88" spans="1:58" x14ac:dyDescent="0.35">
      <c r="A88" s="57"/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  <c r="AH88" s="57"/>
      <c r="AI88" s="57"/>
      <c r="AJ88" s="57"/>
      <c r="AK88" s="57"/>
      <c r="AL88" s="57"/>
      <c r="AM88" s="57"/>
      <c r="AN88" s="57"/>
      <c r="AO88" s="57"/>
      <c r="AP88" s="57"/>
      <c r="AQ88" s="57"/>
      <c r="AR88" s="56"/>
      <c r="AS88" s="56"/>
      <c r="AT88" s="56"/>
      <c r="AU88" s="56"/>
      <c r="AV88" s="56"/>
      <c r="AW88" s="56"/>
      <c r="AX88" s="56"/>
      <c r="AY88" s="56"/>
      <c r="AZ88" s="56"/>
      <c r="BA88" s="56"/>
      <c r="BB88" s="56"/>
      <c r="BC88" s="56"/>
      <c r="BD88" s="56"/>
      <c r="BE88" s="56"/>
      <c r="BF88" s="56"/>
    </row>
    <row r="89" spans="1:58" x14ac:dyDescent="0.35">
      <c r="A89" s="57"/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57"/>
      <c r="AH89" s="57"/>
      <c r="AI89" s="57"/>
      <c r="AJ89" s="57"/>
      <c r="AK89" s="57"/>
      <c r="AL89" s="57"/>
      <c r="AM89" s="57"/>
      <c r="AN89" s="57"/>
      <c r="AO89" s="57"/>
      <c r="AP89" s="57"/>
      <c r="AQ89" s="57"/>
      <c r="AR89" s="56"/>
      <c r="AS89" s="56"/>
      <c r="AT89" s="56"/>
      <c r="AU89" s="56"/>
      <c r="AV89" s="56"/>
      <c r="AW89" s="56"/>
      <c r="AX89" s="56"/>
      <c r="AY89" s="56"/>
      <c r="AZ89" s="56"/>
      <c r="BA89" s="56"/>
      <c r="BB89" s="56"/>
      <c r="BC89" s="56"/>
      <c r="BD89" s="56"/>
      <c r="BE89" s="56"/>
      <c r="BF89" s="56"/>
    </row>
    <row r="90" spans="1:58" x14ac:dyDescent="0.35">
      <c r="A90" s="57"/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57"/>
      <c r="AF90" s="57"/>
      <c r="AG90" s="57"/>
      <c r="AH90" s="57"/>
      <c r="AI90" s="57"/>
      <c r="AJ90" s="57"/>
      <c r="AK90" s="57"/>
      <c r="AL90" s="57"/>
      <c r="AM90" s="57"/>
      <c r="AN90" s="57"/>
      <c r="AO90" s="57"/>
      <c r="AP90" s="57"/>
      <c r="AQ90" s="57"/>
      <c r="AR90" s="56"/>
      <c r="AS90" s="56"/>
      <c r="AT90" s="56"/>
      <c r="AU90" s="56"/>
      <c r="AV90" s="56"/>
      <c r="AW90" s="56"/>
      <c r="AX90" s="56"/>
      <c r="AY90" s="56"/>
      <c r="AZ90" s="56"/>
      <c r="BA90" s="56"/>
      <c r="BB90" s="56"/>
      <c r="BC90" s="56"/>
      <c r="BD90" s="56"/>
      <c r="BE90" s="56"/>
      <c r="BF90" s="56"/>
    </row>
    <row r="91" spans="1:58" x14ac:dyDescent="0.35">
      <c r="A91" s="57"/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  <c r="AH91" s="57"/>
      <c r="AI91" s="57"/>
      <c r="AJ91" s="57"/>
      <c r="AK91" s="57"/>
      <c r="AL91" s="57"/>
      <c r="AM91" s="57"/>
      <c r="AN91" s="57"/>
      <c r="AO91" s="57"/>
      <c r="AP91" s="57"/>
      <c r="AQ91" s="57"/>
      <c r="AR91" s="56"/>
      <c r="AS91" s="56"/>
      <c r="AT91" s="56"/>
      <c r="AU91" s="56"/>
      <c r="AV91" s="56"/>
      <c r="AW91" s="56"/>
      <c r="AX91" s="56"/>
      <c r="AY91" s="56"/>
      <c r="AZ91" s="56"/>
      <c r="BA91" s="56"/>
      <c r="BB91" s="56"/>
      <c r="BC91" s="56"/>
      <c r="BD91" s="56"/>
      <c r="BE91" s="56"/>
      <c r="BF91" s="56"/>
    </row>
    <row r="92" spans="1:58" x14ac:dyDescent="0.35">
      <c r="A92" s="57"/>
      <c r="B92" s="57"/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  <c r="AE92" s="57"/>
      <c r="AF92" s="57"/>
      <c r="AG92" s="57"/>
      <c r="AH92" s="57"/>
      <c r="AI92" s="57"/>
      <c r="AJ92" s="57"/>
      <c r="AK92" s="57"/>
      <c r="AL92" s="57"/>
      <c r="AM92" s="57"/>
      <c r="AN92" s="57"/>
      <c r="AO92" s="57"/>
      <c r="AP92" s="57"/>
      <c r="AQ92" s="57"/>
      <c r="AR92" s="56"/>
      <c r="AS92" s="56"/>
      <c r="AT92" s="56"/>
      <c r="AU92" s="56"/>
      <c r="AV92" s="56"/>
      <c r="AW92" s="56"/>
      <c r="AX92" s="56"/>
      <c r="AY92" s="56"/>
      <c r="AZ92" s="56"/>
      <c r="BA92" s="56"/>
      <c r="BB92" s="56"/>
      <c r="BC92" s="56"/>
      <c r="BD92" s="56"/>
      <c r="BE92" s="56"/>
      <c r="BF92" s="56"/>
    </row>
    <row r="93" spans="1:58" x14ac:dyDescent="0.35">
      <c r="A93" s="57"/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  <c r="AE93" s="57"/>
      <c r="AF93" s="57"/>
      <c r="AG93" s="57"/>
      <c r="AH93" s="57"/>
      <c r="AI93" s="57"/>
      <c r="AJ93" s="57"/>
      <c r="AK93" s="57"/>
      <c r="AL93" s="57"/>
      <c r="AM93" s="57"/>
      <c r="AN93" s="57"/>
      <c r="AO93" s="57"/>
      <c r="AP93" s="57"/>
      <c r="AQ93" s="57"/>
      <c r="AR93" s="56"/>
      <c r="AS93" s="56"/>
      <c r="AT93" s="56"/>
      <c r="AU93" s="56"/>
      <c r="AV93" s="56"/>
      <c r="AW93" s="56"/>
      <c r="AX93" s="56"/>
      <c r="AY93" s="56"/>
      <c r="AZ93" s="56"/>
      <c r="BA93" s="56"/>
      <c r="BB93" s="56"/>
      <c r="BC93" s="56"/>
      <c r="BD93" s="56"/>
      <c r="BE93" s="56"/>
      <c r="BF93" s="56"/>
    </row>
    <row r="94" spans="1:58" x14ac:dyDescent="0.35">
      <c r="A94" s="57"/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57"/>
      <c r="AH94" s="57"/>
      <c r="AI94" s="57"/>
      <c r="AJ94" s="57"/>
      <c r="AK94" s="57"/>
      <c r="AL94" s="57"/>
      <c r="AM94" s="57"/>
      <c r="AN94" s="57"/>
      <c r="AO94" s="57"/>
      <c r="AP94" s="57"/>
      <c r="AQ94" s="57"/>
      <c r="AR94" s="56"/>
      <c r="AS94" s="56"/>
      <c r="AT94" s="56"/>
      <c r="AU94" s="56"/>
      <c r="AV94" s="56"/>
      <c r="AW94" s="56"/>
      <c r="AX94" s="56"/>
      <c r="AY94" s="56"/>
      <c r="AZ94" s="56"/>
      <c r="BA94" s="56"/>
      <c r="BB94" s="56"/>
      <c r="BC94" s="56"/>
      <c r="BD94" s="56"/>
      <c r="BE94" s="56"/>
      <c r="BF94" s="56"/>
    </row>
    <row r="95" spans="1:58" x14ac:dyDescent="0.35">
      <c r="A95" s="57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57"/>
      <c r="AJ95" s="57"/>
      <c r="AK95" s="57"/>
      <c r="AL95" s="57"/>
      <c r="AM95" s="57"/>
      <c r="AN95" s="57"/>
      <c r="AO95" s="57"/>
      <c r="AP95" s="57"/>
      <c r="AQ95" s="57"/>
      <c r="AR95" s="56"/>
      <c r="AS95" s="56"/>
      <c r="AT95" s="56"/>
      <c r="AU95" s="56"/>
      <c r="AV95" s="56"/>
      <c r="AW95" s="56"/>
      <c r="AX95" s="56"/>
      <c r="AY95" s="56"/>
      <c r="AZ95" s="56"/>
      <c r="BA95" s="56"/>
      <c r="BB95" s="56"/>
      <c r="BC95" s="56"/>
      <c r="BD95" s="56"/>
      <c r="BE95" s="56"/>
      <c r="BF95" s="56"/>
    </row>
    <row r="96" spans="1:58" x14ac:dyDescent="0.35">
      <c r="A96" s="57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  <c r="AH96" s="57"/>
      <c r="AI96" s="57"/>
      <c r="AJ96" s="57"/>
      <c r="AK96" s="57"/>
      <c r="AL96" s="57"/>
      <c r="AM96" s="57"/>
      <c r="AN96" s="57"/>
      <c r="AO96" s="57"/>
      <c r="AP96" s="57"/>
      <c r="AQ96" s="57"/>
      <c r="AR96" s="56"/>
      <c r="AS96" s="56"/>
      <c r="AT96" s="56"/>
      <c r="AU96" s="56"/>
      <c r="AV96" s="56"/>
      <c r="AW96" s="56"/>
      <c r="AX96" s="56"/>
      <c r="AY96" s="56"/>
      <c r="AZ96" s="56"/>
      <c r="BA96" s="56"/>
      <c r="BB96" s="56"/>
      <c r="BC96" s="56"/>
      <c r="BD96" s="56"/>
      <c r="BE96" s="56"/>
      <c r="BF96" s="56"/>
    </row>
    <row r="97" spans="1:58" x14ac:dyDescent="0.35">
      <c r="A97" s="57"/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7"/>
      <c r="AM97" s="57"/>
      <c r="AN97" s="57"/>
      <c r="AO97" s="57"/>
      <c r="AP97" s="57"/>
      <c r="AQ97" s="57"/>
      <c r="AR97" s="56"/>
      <c r="AS97" s="56"/>
      <c r="AT97" s="56"/>
      <c r="AU97" s="56"/>
      <c r="AV97" s="56"/>
      <c r="AW97" s="56"/>
      <c r="AX97" s="56"/>
      <c r="AY97" s="56"/>
      <c r="AZ97" s="56"/>
      <c r="BA97" s="56"/>
      <c r="BB97" s="56"/>
      <c r="BC97" s="56"/>
      <c r="BD97" s="56"/>
      <c r="BE97" s="56"/>
      <c r="BF97" s="56"/>
    </row>
    <row r="98" spans="1:58" x14ac:dyDescent="0.35">
      <c r="A98" s="57"/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  <c r="AD98" s="57"/>
      <c r="AE98" s="57"/>
      <c r="AF98" s="57"/>
      <c r="AG98" s="57"/>
      <c r="AH98" s="57"/>
      <c r="AI98" s="57"/>
      <c r="AJ98" s="57"/>
      <c r="AK98" s="57"/>
      <c r="AL98" s="57"/>
      <c r="AM98" s="57"/>
      <c r="AN98" s="57"/>
      <c r="AO98" s="57"/>
      <c r="AP98" s="57"/>
      <c r="AQ98" s="57"/>
      <c r="AR98" s="56"/>
      <c r="AS98" s="56"/>
      <c r="AT98" s="56"/>
      <c r="AU98" s="56"/>
      <c r="AV98" s="56"/>
      <c r="AW98" s="56"/>
      <c r="AX98" s="56"/>
      <c r="AY98" s="56"/>
      <c r="AZ98" s="56"/>
      <c r="BA98" s="56"/>
      <c r="BB98" s="56"/>
      <c r="BC98" s="56"/>
      <c r="BD98" s="56"/>
      <c r="BE98" s="56"/>
      <c r="BF98" s="56"/>
    </row>
    <row r="99" spans="1:58" x14ac:dyDescent="0.35">
      <c r="A99" s="57"/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/>
      <c r="AL99" s="57"/>
      <c r="AM99" s="57"/>
      <c r="AN99" s="57"/>
      <c r="AO99" s="57"/>
      <c r="AP99" s="57"/>
      <c r="AQ99" s="57"/>
      <c r="AR99" s="56"/>
      <c r="AS99" s="56"/>
      <c r="AT99" s="56"/>
      <c r="AU99" s="56"/>
      <c r="AV99" s="56"/>
      <c r="AW99" s="56"/>
      <c r="AX99" s="56"/>
      <c r="AY99" s="56"/>
      <c r="AZ99" s="56"/>
      <c r="BA99" s="56"/>
      <c r="BB99" s="56"/>
      <c r="BC99" s="56"/>
      <c r="BD99" s="56"/>
      <c r="BE99" s="56"/>
      <c r="BF99" s="56"/>
    </row>
    <row r="100" spans="1:58" x14ac:dyDescent="0.35">
      <c r="A100" s="57"/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57"/>
      <c r="AJ100" s="57"/>
      <c r="AK100" s="57"/>
      <c r="AL100" s="57"/>
      <c r="AM100" s="57"/>
      <c r="AN100" s="57"/>
      <c r="AO100" s="57"/>
      <c r="AP100" s="57"/>
      <c r="AQ100" s="57"/>
      <c r="AR100" s="56"/>
      <c r="AS100" s="56"/>
      <c r="AT100" s="56"/>
      <c r="AU100" s="56"/>
      <c r="AV100" s="56"/>
      <c r="AW100" s="56"/>
      <c r="AX100" s="56"/>
      <c r="AY100" s="56"/>
      <c r="AZ100" s="56"/>
      <c r="BA100" s="56"/>
      <c r="BB100" s="56"/>
      <c r="BC100" s="56"/>
      <c r="BD100" s="56"/>
      <c r="BE100" s="56"/>
      <c r="BF100" s="56"/>
    </row>
    <row r="101" spans="1:58" x14ac:dyDescent="0.35">
      <c r="A101" s="57"/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  <c r="AA101" s="57"/>
      <c r="AB101" s="57"/>
      <c r="AC101" s="57"/>
      <c r="AD101" s="57"/>
      <c r="AE101" s="57"/>
      <c r="AF101" s="57"/>
      <c r="AG101" s="57"/>
      <c r="AH101" s="57"/>
      <c r="AI101" s="57"/>
      <c r="AJ101" s="57"/>
      <c r="AK101" s="57"/>
      <c r="AL101" s="57"/>
      <c r="AM101" s="57"/>
      <c r="AN101" s="57"/>
      <c r="AO101" s="57"/>
      <c r="AP101" s="57"/>
      <c r="AQ101" s="57"/>
      <c r="AR101" s="56"/>
      <c r="AS101" s="56"/>
      <c r="AT101" s="56"/>
      <c r="AU101" s="56"/>
      <c r="AV101" s="56"/>
      <c r="AW101" s="56"/>
      <c r="AX101" s="56"/>
      <c r="AY101" s="56"/>
      <c r="AZ101" s="56"/>
      <c r="BA101" s="56"/>
      <c r="BB101" s="56"/>
      <c r="BC101" s="56"/>
      <c r="BD101" s="56"/>
      <c r="BE101" s="56"/>
      <c r="BF101" s="56"/>
    </row>
    <row r="102" spans="1:58" x14ac:dyDescent="0.35">
      <c r="A102" s="57"/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  <c r="AG102" s="57"/>
      <c r="AH102" s="57"/>
      <c r="AI102" s="57"/>
      <c r="AJ102" s="57"/>
      <c r="AK102" s="57"/>
      <c r="AL102" s="57"/>
      <c r="AM102" s="57"/>
      <c r="AN102" s="57"/>
      <c r="AO102" s="57"/>
      <c r="AP102" s="57"/>
      <c r="AQ102" s="57"/>
      <c r="AR102" s="56"/>
      <c r="AS102" s="56"/>
      <c r="AT102" s="56"/>
      <c r="AU102" s="56"/>
      <c r="AV102" s="56"/>
      <c r="AW102" s="56"/>
      <c r="AX102" s="56"/>
      <c r="AY102" s="56"/>
      <c r="AZ102" s="56"/>
      <c r="BA102" s="56"/>
      <c r="BB102" s="56"/>
      <c r="BC102" s="56"/>
      <c r="BD102" s="56"/>
      <c r="BE102" s="56"/>
      <c r="BF102" s="56"/>
    </row>
    <row r="103" spans="1:58" x14ac:dyDescent="0.35">
      <c r="A103" s="57"/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  <c r="AA103" s="57"/>
      <c r="AB103" s="57"/>
      <c r="AC103" s="57"/>
      <c r="AD103" s="57"/>
      <c r="AE103" s="57"/>
      <c r="AF103" s="57"/>
      <c r="AG103" s="57"/>
      <c r="AH103" s="57"/>
      <c r="AI103" s="57"/>
      <c r="AJ103" s="57"/>
      <c r="AK103" s="57"/>
      <c r="AL103" s="57"/>
      <c r="AM103" s="57"/>
      <c r="AN103" s="57"/>
      <c r="AO103" s="57"/>
      <c r="AP103" s="57"/>
      <c r="AQ103" s="57"/>
      <c r="AR103" s="56"/>
      <c r="AS103" s="56"/>
      <c r="AT103" s="56"/>
      <c r="AU103" s="56"/>
      <c r="AV103" s="56"/>
      <c r="AW103" s="56"/>
      <c r="AX103" s="56"/>
      <c r="AY103" s="56"/>
      <c r="AZ103" s="56"/>
      <c r="BA103" s="56"/>
      <c r="BB103" s="56"/>
      <c r="BC103" s="56"/>
      <c r="BD103" s="56"/>
      <c r="BE103" s="56"/>
      <c r="BF103" s="56"/>
    </row>
    <row r="104" spans="1:58" x14ac:dyDescent="0.35">
      <c r="A104" s="57"/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  <c r="AA104" s="57"/>
      <c r="AB104" s="57"/>
      <c r="AC104" s="57"/>
      <c r="AD104" s="57"/>
      <c r="AE104" s="57"/>
      <c r="AF104" s="57"/>
      <c r="AG104" s="57"/>
      <c r="AH104" s="57"/>
      <c r="AI104" s="57"/>
      <c r="AJ104" s="57"/>
      <c r="AK104" s="57"/>
      <c r="AL104" s="57"/>
      <c r="AM104" s="57"/>
      <c r="AN104" s="57"/>
      <c r="AO104" s="57"/>
      <c r="AP104" s="57"/>
      <c r="AQ104" s="57"/>
      <c r="AR104" s="56"/>
      <c r="AS104" s="56"/>
      <c r="AT104" s="56"/>
      <c r="AU104" s="56"/>
      <c r="AV104" s="56"/>
      <c r="AW104" s="56"/>
      <c r="AX104" s="56"/>
      <c r="AY104" s="56"/>
      <c r="AZ104" s="56"/>
      <c r="BA104" s="56"/>
      <c r="BB104" s="56"/>
      <c r="BC104" s="56"/>
      <c r="BD104" s="56"/>
      <c r="BE104" s="56"/>
      <c r="BF104" s="56"/>
    </row>
    <row r="105" spans="1:58" x14ac:dyDescent="0.35">
      <c r="A105" s="57"/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  <c r="AA105" s="57"/>
      <c r="AB105" s="57"/>
      <c r="AC105" s="57"/>
      <c r="AD105" s="57"/>
      <c r="AE105" s="57"/>
      <c r="AF105" s="57"/>
      <c r="AG105" s="57"/>
      <c r="AH105" s="57"/>
      <c r="AI105" s="57"/>
      <c r="AJ105" s="57"/>
      <c r="AK105" s="57"/>
      <c r="AL105" s="57"/>
      <c r="AM105" s="57"/>
      <c r="AN105" s="57"/>
      <c r="AO105" s="57"/>
      <c r="AP105" s="57"/>
      <c r="AQ105" s="57"/>
      <c r="AR105" s="56"/>
      <c r="AS105" s="56"/>
      <c r="AT105" s="56"/>
      <c r="AU105" s="56"/>
      <c r="AV105" s="56"/>
      <c r="AW105" s="56"/>
      <c r="AX105" s="56"/>
      <c r="AY105" s="56"/>
      <c r="AZ105" s="56"/>
      <c r="BA105" s="56"/>
      <c r="BB105" s="56"/>
      <c r="BC105" s="56"/>
      <c r="BD105" s="56"/>
      <c r="BE105" s="56"/>
      <c r="BF105" s="56"/>
    </row>
    <row r="106" spans="1:58" x14ac:dyDescent="0.35">
      <c r="A106" s="57"/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  <c r="AC106" s="57"/>
      <c r="AD106" s="57"/>
      <c r="AE106" s="57"/>
      <c r="AF106" s="57"/>
      <c r="AG106" s="57"/>
      <c r="AH106" s="57"/>
      <c r="AI106" s="57"/>
      <c r="AJ106" s="57"/>
      <c r="AK106" s="57"/>
      <c r="AL106" s="57"/>
      <c r="AM106" s="57"/>
      <c r="AN106" s="57"/>
      <c r="AO106" s="57"/>
      <c r="AP106" s="57"/>
      <c r="AQ106" s="57"/>
      <c r="AR106" s="56"/>
      <c r="AS106" s="56"/>
      <c r="AT106" s="56"/>
      <c r="AU106" s="56"/>
      <c r="AV106" s="56"/>
      <c r="AW106" s="56"/>
      <c r="AX106" s="56"/>
      <c r="AY106" s="56"/>
      <c r="AZ106" s="56"/>
      <c r="BA106" s="56"/>
      <c r="BB106" s="56"/>
      <c r="BC106" s="56"/>
      <c r="BD106" s="56"/>
      <c r="BE106" s="56"/>
      <c r="BF106" s="56"/>
    </row>
    <row r="107" spans="1:58" x14ac:dyDescent="0.35">
      <c r="A107" s="57"/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  <c r="AA107" s="57"/>
      <c r="AB107" s="57"/>
      <c r="AC107" s="57"/>
      <c r="AD107" s="57"/>
      <c r="AE107" s="57"/>
      <c r="AF107" s="57"/>
      <c r="AG107" s="57"/>
      <c r="AH107" s="57"/>
      <c r="AI107" s="57"/>
      <c r="AJ107" s="57"/>
      <c r="AK107" s="57"/>
      <c r="AL107" s="57"/>
      <c r="AM107" s="57"/>
      <c r="AN107" s="57"/>
      <c r="AO107" s="57"/>
      <c r="AP107" s="57"/>
      <c r="AQ107" s="57"/>
      <c r="AR107" s="56"/>
      <c r="AS107" s="56"/>
      <c r="AT107" s="56"/>
      <c r="AU107" s="56"/>
      <c r="AV107" s="56"/>
      <c r="AW107" s="56"/>
      <c r="AX107" s="56"/>
      <c r="AY107" s="56"/>
      <c r="AZ107" s="56"/>
      <c r="BA107" s="56"/>
      <c r="BB107" s="56"/>
      <c r="BC107" s="56"/>
      <c r="BD107" s="56"/>
      <c r="BE107" s="56"/>
      <c r="BF107" s="56"/>
    </row>
    <row r="108" spans="1:58" x14ac:dyDescent="0.35">
      <c r="A108" s="57"/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57"/>
      <c r="AB108" s="57"/>
      <c r="AC108" s="57"/>
      <c r="AD108" s="57"/>
      <c r="AE108" s="57"/>
      <c r="AF108" s="57"/>
      <c r="AG108" s="57"/>
      <c r="AH108" s="57"/>
      <c r="AI108" s="57"/>
      <c r="AJ108" s="57"/>
      <c r="AK108" s="57"/>
      <c r="AL108" s="57"/>
      <c r="AM108" s="57"/>
      <c r="AN108" s="57"/>
      <c r="AO108" s="57"/>
      <c r="AP108" s="57"/>
      <c r="AQ108" s="57"/>
      <c r="AR108" s="56"/>
      <c r="AS108" s="56"/>
      <c r="AT108" s="56"/>
      <c r="AU108" s="56"/>
      <c r="AV108" s="56"/>
      <c r="AW108" s="56"/>
      <c r="AX108" s="56"/>
      <c r="AY108" s="56"/>
      <c r="AZ108" s="56"/>
      <c r="BA108" s="56"/>
      <c r="BB108" s="56"/>
      <c r="BC108" s="56"/>
      <c r="BD108" s="56"/>
      <c r="BE108" s="56"/>
      <c r="BF108" s="56"/>
    </row>
    <row r="109" spans="1:58" x14ac:dyDescent="0.35">
      <c r="A109" s="57"/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  <c r="AD109" s="57"/>
      <c r="AE109" s="57"/>
      <c r="AF109" s="57"/>
      <c r="AG109" s="57"/>
      <c r="AH109" s="57"/>
      <c r="AI109" s="57"/>
      <c r="AJ109" s="57"/>
      <c r="AK109" s="57"/>
      <c r="AL109" s="57"/>
      <c r="AM109" s="57"/>
      <c r="AN109" s="57"/>
      <c r="AO109" s="57"/>
      <c r="AP109" s="57"/>
      <c r="AQ109" s="57"/>
      <c r="AR109" s="56"/>
      <c r="AS109" s="56"/>
      <c r="AT109" s="56"/>
      <c r="AU109" s="56"/>
      <c r="AV109" s="56"/>
      <c r="AW109" s="56"/>
      <c r="AX109" s="56"/>
      <c r="AY109" s="56"/>
      <c r="AZ109" s="56"/>
      <c r="BA109" s="56"/>
      <c r="BB109" s="56"/>
      <c r="BC109" s="56"/>
      <c r="BD109" s="56"/>
      <c r="BE109" s="56"/>
      <c r="BF109" s="56"/>
    </row>
    <row r="110" spans="1:58" x14ac:dyDescent="0.35">
      <c r="A110" s="57"/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  <c r="AA110" s="57"/>
      <c r="AB110" s="57"/>
      <c r="AC110" s="57"/>
      <c r="AD110" s="57"/>
      <c r="AE110" s="57"/>
      <c r="AF110" s="57"/>
      <c r="AG110" s="57"/>
      <c r="AH110" s="57"/>
      <c r="AI110" s="57"/>
      <c r="AJ110" s="57"/>
      <c r="AK110" s="57"/>
      <c r="AL110" s="57"/>
      <c r="AM110" s="57"/>
      <c r="AN110" s="57"/>
      <c r="AO110" s="57"/>
      <c r="AP110" s="57"/>
      <c r="AQ110" s="57"/>
      <c r="AR110" s="56"/>
      <c r="AS110" s="56"/>
      <c r="AT110" s="56"/>
      <c r="AU110" s="56"/>
      <c r="AV110" s="56"/>
      <c r="AW110" s="56"/>
      <c r="AX110" s="56"/>
      <c r="AY110" s="56"/>
      <c r="AZ110" s="56"/>
      <c r="BA110" s="56"/>
      <c r="BB110" s="56"/>
      <c r="BC110" s="56"/>
      <c r="BD110" s="56"/>
      <c r="BE110" s="56"/>
      <c r="BF110" s="56"/>
    </row>
    <row r="111" spans="1:58" x14ac:dyDescent="0.35">
      <c r="A111" s="57"/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  <c r="AD111" s="57"/>
      <c r="AE111" s="57"/>
      <c r="AF111" s="57"/>
      <c r="AG111" s="57"/>
      <c r="AH111" s="57"/>
      <c r="AI111" s="57"/>
      <c r="AJ111" s="57"/>
      <c r="AK111" s="57"/>
      <c r="AL111" s="57"/>
      <c r="AM111" s="57"/>
      <c r="AN111" s="57"/>
      <c r="AO111" s="57"/>
      <c r="AP111" s="57"/>
      <c r="AQ111" s="57"/>
      <c r="AR111" s="56"/>
      <c r="AS111" s="56"/>
      <c r="AT111" s="56"/>
      <c r="AU111" s="56"/>
      <c r="AV111" s="56"/>
      <c r="AW111" s="56"/>
      <c r="AX111" s="56"/>
      <c r="AY111" s="56"/>
      <c r="AZ111" s="56"/>
      <c r="BA111" s="56"/>
      <c r="BB111" s="56"/>
      <c r="BC111" s="56"/>
      <c r="BD111" s="56"/>
      <c r="BE111" s="56"/>
      <c r="BF111" s="56"/>
    </row>
    <row r="112" spans="1:58" x14ac:dyDescent="0.35">
      <c r="A112" s="57"/>
      <c r="B112" s="57"/>
      <c r="C112" s="57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  <c r="AA112" s="57"/>
      <c r="AB112" s="57"/>
      <c r="AC112" s="57"/>
      <c r="AD112" s="57"/>
      <c r="AE112" s="57"/>
      <c r="AF112" s="57"/>
      <c r="AG112" s="57"/>
      <c r="AH112" s="57"/>
      <c r="AI112" s="57"/>
      <c r="AJ112" s="57"/>
      <c r="AK112" s="57"/>
      <c r="AL112" s="57"/>
      <c r="AM112" s="57"/>
      <c r="AN112" s="57"/>
      <c r="AO112" s="57"/>
      <c r="AP112" s="57"/>
      <c r="AQ112" s="57"/>
      <c r="AR112" s="56"/>
      <c r="AS112" s="56"/>
      <c r="AT112" s="56"/>
      <c r="AU112" s="56"/>
      <c r="AV112" s="56"/>
      <c r="AW112" s="56"/>
      <c r="AX112" s="56"/>
      <c r="AY112" s="56"/>
      <c r="AZ112" s="56"/>
      <c r="BA112" s="56"/>
      <c r="BB112" s="56"/>
      <c r="BC112" s="56"/>
      <c r="BD112" s="56"/>
      <c r="BE112" s="56"/>
      <c r="BF112" s="56"/>
    </row>
    <row r="113" spans="1:58" x14ac:dyDescent="0.35">
      <c r="A113" s="57"/>
      <c r="B113" s="57"/>
      <c r="C113" s="57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  <c r="AA113" s="57"/>
      <c r="AB113" s="57"/>
      <c r="AC113" s="57"/>
      <c r="AD113" s="57"/>
      <c r="AE113" s="57"/>
      <c r="AF113" s="57"/>
      <c r="AG113" s="57"/>
      <c r="AH113" s="57"/>
      <c r="AI113" s="57"/>
      <c r="AJ113" s="57"/>
      <c r="AK113" s="57"/>
      <c r="AL113" s="57"/>
      <c r="AM113" s="57"/>
      <c r="AN113" s="57"/>
      <c r="AO113" s="57"/>
      <c r="AP113" s="57"/>
      <c r="AQ113" s="57"/>
      <c r="AR113" s="56"/>
      <c r="AS113" s="56"/>
      <c r="AT113" s="56"/>
      <c r="AU113" s="56"/>
      <c r="AV113" s="56"/>
      <c r="AW113" s="56"/>
      <c r="AX113" s="56"/>
      <c r="AY113" s="56"/>
      <c r="AZ113" s="56"/>
      <c r="BA113" s="56"/>
      <c r="BB113" s="56"/>
      <c r="BC113" s="56"/>
      <c r="BD113" s="56"/>
      <c r="BE113" s="56"/>
      <c r="BF113" s="56"/>
    </row>
    <row r="114" spans="1:58" x14ac:dyDescent="0.35">
      <c r="A114" s="57"/>
      <c r="B114" s="57"/>
      <c r="C114" s="57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  <c r="Z114" s="57"/>
      <c r="AA114" s="57"/>
      <c r="AB114" s="57"/>
      <c r="AC114" s="57"/>
      <c r="AD114" s="57"/>
      <c r="AE114" s="57"/>
      <c r="AF114" s="57"/>
      <c r="AG114" s="57"/>
      <c r="AH114" s="57"/>
      <c r="AI114" s="57"/>
      <c r="AJ114" s="57"/>
      <c r="AK114" s="57"/>
      <c r="AL114" s="57"/>
      <c r="AM114" s="57"/>
      <c r="AN114" s="57"/>
      <c r="AO114" s="57"/>
      <c r="AP114" s="57"/>
      <c r="AQ114" s="57"/>
      <c r="AR114" s="56"/>
      <c r="AS114" s="56"/>
      <c r="AT114" s="56"/>
      <c r="AU114" s="56"/>
      <c r="AV114" s="56"/>
      <c r="AW114" s="56"/>
      <c r="AX114" s="56"/>
      <c r="AY114" s="56"/>
      <c r="AZ114" s="56"/>
      <c r="BA114" s="56"/>
      <c r="BB114" s="56"/>
      <c r="BC114" s="56"/>
      <c r="BD114" s="56"/>
      <c r="BE114" s="56"/>
      <c r="BF114" s="56"/>
    </row>
    <row r="115" spans="1:58" x14ac:dyDescent="0.35">
      <c r="A115" s="57"/>
      <c r="B115" s="57"/>
      <c r="C115" s="57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  <c r="W115" s="57"/>
      <c r="X115" s="57"/>
      <c r="Y115" s="57"/>
      <c r="Z115" s="57"/>
      <c r="AA115" s="57"/>
      <c r="AB115" s="57"/>
      <c r="AC115" s="57"/>
      <c r="AD115" s="57"/>
      <c r="AE115" s="57"/>
      <c r="AF115" s="57"/>
      <c r="AG115" s="57"/>
      <c r="AH115" s="57"/>
      <c r="AI115" s="57"/>
      <c r="AJ115" s="57"/>
      <c r="AK115" s="57"/>
      <c r="AL115" s="57"/>
      <c r="AM115" s="57"/>
      <c r="AN115" s="57"/>
      <c r="AO115" s="57"/>
      <c r="AP115" s="57"/>
      <c r="AQ115" s="57"/>
      <c r="AR115" s="56"/>
      <c r="AS115" s="56"/>
      <c r="AT115" s="56"/>
      <c r="AU115" s="56"/>
      <c r="AV115" s="56"/>
      <c r="AW115" s="56"/>
      <c r="AX115" s="56"/>
      <c r="AY115" s="56"/>
      <c r="AZ115" s="56"/>
      <c r="BA115" s="56"/>
      <c r="BB115" s="56"/>
      <c r="BC115" s="56"/>
      <c r="BD115" s="56"/>
      <c r="BE115" s="56"/>
      <c r="BF115" s="56"/>
    </row>
    <row r="116" spans="1:58" x14ac:dyDescent="0.35">
      <c r="A116" s="57"/>
      <c r="B116" s="57"/>
      <c r="C116" s="57"/>
      <c r="D116" s="57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  <c r="X116" s="57"/>
      <c r="Y116" s="57"/>
      <c r="Z116" s="57"/>
      <c r="AA116" s="57"/>
      <c r="AB116" s="57"/>
      <c r="AC116" s="57"/>
      <c r="AD116" s="57"/>
      <c r="AE116" s="57"/>
      <c r="AF116" s="57"/>
      <c r="AG116" s="57"/>
      <c r="AH116" s="57"/>
      <c r="AI116" s="57"/>
      <c r="AJ116" s="57"/>
      <c r="AK116" s="57"/>
      <c r="AL116" s="57"/>
      <c r="AM116" s="57"/>
      <c r="AN116" s="57"/>
      <c r="AO116" s="57"/>
      <c r="AP116" s="57"/>
      <c r="AQ116" s="57"/>
      <c r="AR116" s="56"/>
      <c r="AS116" s="56"/>
      <c r="AT116" s="56"/>
      <c r="AU116" s="56"/>
      <c r="AV116" s="56"/>
      <c r="AW116" s="56"/>
      <c r="AX116" s="56"/>
      <c r="AY116" s="56"/>
      <c r="AZ116" s="56"/>
      <c r="BA116" s="56"/>
      <c r="BB116" s="56"/>
      <c r="BC116" s="56"/>
      <c r="BD116" s="56"/>
      <c r="BE116" s="56"/>
      <c r="BF116" s="56"/>
    </row>
    <row r="117" spans="1:58" x14ac:dyDescent="0.35">
      <c r="A117" s="57"/>
      <c r="B117" s="57"/>
      <c r="C117" s="57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57"/>
      <c r="AE117" s="57"/>
      <c r="AF117" s="57"/>
      <c r="AG117" s="57"/>
      <c r="AH117" s="57"/>
      <c r="AI117" s="57"/>
      <c r="AJ117" s="57"/>
      <c r="AK117" s="57"/>
      <c r="AL117" s="57"/>
      <c r="AM117" s="57"/>
      <c r="AN117" s="57"/>
      <c r="AO117" s="57"/>
      <c r="AP117" s="57"/>
      <c r="AQ117" s="57"/>
      <c r="AR117" s="56"/>
      <c r="AS117" s="56"/>
      <c r="AT117" s="56"/>
      <c r="AU117" s="56"/>
      <c r="AV117" s="56"/>
      <c r="AW117" s="56"/>
      <c r="AX117" s="56"/>
      <c r="AY117" s="56"/>
      <c r="AZ117" s="56"/>
      <c r="BA117" s="56"/>
      <c r="BB117" s="56"/>
      <c r="BC117" s="56"/>
      <c r="BD117" s="56"/>
      <c r="BE117" s="56"/>
      <c r="BF117" s="56"/>
    </row>
    <row r="118" spans="1:58" x14ac:dyDescent="0.35">
      <c r="A118" s="57"/>
      <c r="B118" s="57"/>
      <c r="C118" s="57"/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  <c r="Z118" s="57"/>
      <c r="AA118" s="57"/>
      <c r="AB118" s="57"/>
      <c r="AC118" s="57"/>
      <c r="AD118" s="57"/>
      <c r="AE118" s="57"/>
      <c r="AF118" s="57"/>
      <c r="AG118" s="57"/>
      <c r="AH118" s="57"/>
      <c r="AI118" s="57"/>
      <c r="AJ118" s="57"/>
      <c r="AK118" s="57"/>
      <c r="AL118" s="57"/>
      <c r="AM118" s="57"/>
      <c r="AN118" s="57"/>
      <c r="AO118" s="57"/>
      <c r="AP118" s="57"/>
      <c r="AQ118" s="57"/>
      <c r="AR118" s="56"/>
      <c r="AS118" s="56"/>
      <c r="AT118" s="56"/>
      <c r="AU118" s="56"/>
      <c r="AV118" s="56"/>
      <c r="AW118" s="56"/>
      <c r="AX118" s="56"/>
      <c r="AY118" s="56"/>
      <c r="AZ118" s="56"/>
      <c r="BA118" s="56"/>
      <c r="BB118" s="56"/>
      <c r="BC118" s="56"/>
      <c r="BD118" s="56"/>
      <c r="BE118" s="56"/>
      <c r="BF118" s="56"/>
    </row>
    <row r="119" spans="1:58" x14ac:dyDescent="0.35">
      <c r="A119" s="57"/>
      <c r="B119" s="57"/>
      <c r="C119" s="57"/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  <c r="W119" s="57"/>
      <c r="X119" s="57"/>
      <c r="Y119" s="57"/>
      <c r="Z119" s="57"/>
      <c r="AA119" s="57"/>
      <c r="AB119" s="57"/>
      <c r="AC119" s="57"/>
      <c r="AD119" s="57"/>
      <c r="AE119" s="57"/>
      <c r="AF119" s="57"/>
      <c r="AG119" s="57"/>
      <c r="AH119" s="57"/>
      <c r="AI119" s="57"/>
      <c r="AJ119" s="57"/>
      <c r="AK119" s="57"/>
      <c r="AL119" s="57"/>
      <c r="AM119" s="57"/>
      <c r="AN119" s="57"/>
      <c r="AO119" s="57"/>
      <c r="AP119" s="57"/>
      <c r="AQ119" s="57"/>
      <c r="AR119" s="56"/>
      <c r="AS119" s="56"/>
      <c r="AT119" s="56"/>
      <c r="AU119" s="56"/>
      <c r="AV119" s="56"/>
      <c r="AW119" s="56"/>
      <c r="AX119" s="56"/>
      <c r="AY119" s="56"/>
      <c r="AZ119" s="56"/>
      <c r="BA119" s="56"/>
      <c r="BB119" s="56"/>
      <c r="BC119" s="56"/>
      <c r="BD119" s="56"/>
      <c r="BE119" s="56"/>
      <c r="BF119" s="56"/>
    </row>
    <row r="120" spans="1:58" x14ac:dyDescent="0.35">
      <c r="A120" s="57"/>
      <c r="B120" s="57"/>
      <c r="C120" s="57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/>
      <c r="Z120" s="57"/>
      <c r="AA120" s="57"/>
      <c r="AB120" s="57"/>
      <c r="AC120" s="57"/>
      <c r="AD120" s="57"/>
      <c r="AE120" s="57"/>
      <c r="AF120" s="57"/>
      <c r="AG120" s="57"/>
      <c r="AH120" s="57"/>
      <c r="AI120" s="57"/>
      <c r="AJ120" s="57"/>
      <c r="AK120" s="57"/>
      <c r="AL120" s="57"/>
      <c r="AM120" s="57"/>
      <c r="AN120" s="57"/>
      <c r="AO120" s="57"/>
      <c r="AP120" s="57"/>
      <c r="AQ120" s="57"/>
      <c r="AR120" s="56"/>
      <c r="AS120" s="56"/>
      <c r="AT120" s="56"/>
      <c r="AU120" s="56"/>
      <c r="AV120" s="56"/>
      <c r="AW120" s="56"/>
      <c r="AX120" s="56"/>
      <c r="AY120" s="56"/>
      <c r="AZ120" s="56"/>
      <c r="BA120" s="56"/>
      <c r="BB120" s="56"/>
      <c r="BC120" s="56"/>
      <c r="BD120" s="56"/>
      <c r="BE120" s="56"/>
      <c r="BF120" s="56"/>
    </row>
    <row r="121" spans="1:58" x14ac:dyDescent="0.35">
      <c r="A121" s="57"/>
      <c r="B121" s="57"/>
      <c r="C121" s="57"/>
      <c r="D121" s="57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  <c r="R121" s="57"/>
      <c r="S121" s="57"/>
      <c r="T121" s="57"/>
      <c r="U121" s="57"/>
      <c r="V121" s="57"/>
      <c r="W121" s="57"/>
      <c r="X121" s="57"/>
      <c r="Y121" s="57"/>
      <c r="Z121" s="57"/>
      <c r="AA121" s="57"/>
      <c r="AB121" s="57"/>
      <c r="AC121" s="57"/>
      <c r="AD121" s="57"/>
      <c r="AE121" s="57"/>
      <c r="AF121" s="57"/>
      <c r="AG121" s="57"/>
      <c r="AH121" s="57"/>
      <c r="AI121" s="57"/>
      <c r="AJ121" s="57"/>
      <c r="AK121" s="57"/>
      <c r="AL121" s="57"/>
      <c r="AM121" s="57"/>
      <c r="AN121" s="57"/>
      <c r="AO121" s="57"/>
      <c r="AP121" s="57"/>
      <c r="AQ121" s="57"/>
      <c r="AR121" s="56"/>
      <c r="AS121" s="56"/>
      <c r="AT121" s="56"/>
      <c r="AU121" s="56"/>
      <c r="AV121" s="56"/>
      <c r="AW121" s="56"/>
      <c r="AX121" s="56"/>
      <c r="AY121" s="56"/>
      <c r="AZ121" s="56"/>
      <c r="BA121" s="56"/>
      <c r="BB121" s="56"/>
      <c r="BC121" s="56"/>
      <c r="BD121" s="56"/>
      <c r="BE121" s="56"/>
      <c r="BF121" s="56"/>
    </row>
    <row r="122" spans="1:58" x14ac:dyDescent="0.35">
      <c r="A122" s="57"/>
      <c r="B122" s="57"/>
      <c r="C122" s="57"/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  <c r="R122" s="57"/>
      <c r="S122" s="57"/>
      <c r="T122" s="57"/>
      <c r="U122" s="57"/>
      <c r="V122" s="57"/>
      <c r="W122" s="57"/>
      <c r="X122" s="57"/>
      <c r="Y122" s="57"/>
      <c r="Z122" s="57"/>
      <c r="AA122" s="57"/>
      <c r="AB122" s="57"/>
      <c r="AC122" s="57"/>
      <c r="AD122" s="57"/>
      <c r="AE122" s="57"/>
      <c r="AF122" s="57"/>
      <c r="AG122" s="57"/>
      <c r="AH122" s="57"/>
      <c r="AI122" s="57"/>
      <c r="AJ122" s="57"/>
      <c r="AK122" s="57"/>
      <c r="AL122" s="57"/>
      <c r="AM122" s="57"/>
      <c r="AN122" s="57"/>
      <c r="AO122" s="57"/>
      <c r="AP122" s="57"/>
      <c r="AQ122" s="57"/>
      <c r="AR122" s="56"/>
      <c r="AS122" s="56"/>
      <c r="AT122" s="56"/>
      <c r="AU122" s="56"/>
      <c r="AV122" s="56"/>
      <c r="AW122" s="56"/>
      <c r="AX122" s="56"/>
      <c r="AY122" s="56"/>
      <c r="AZ122" s="56"/>
      <c r="BA122" s="56"/>
      <c r="BB122" s="56"/>
      <c r="BC122" s="56"/>
      <c r="BD122" s="56"/>
      <c r="BE122" s="56"/>
      <c r="BF122" s="56"/>
    </row>
    <row r="123" spans="1:58" x14ac:dyDescent="0.35">
      <c r="A123" s="57"/>
      <c r="B123" s="57"/>
      <c r="C123" s="57"/>
      <c r="D123" s="57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  <c r="R123" s="57"/>
      <c r="S123" s="57"/>
      <c r="T123" s="57"/>
      <c r="U123" s="57"/>
      <c r="V123" s="57"/>
      <c r="W123" s="57"/>
      <c r="X123" s="57"/>
      <c r="Y123" s="57"/>
      <c r="Z123" s="57"/>
      <c r="AA123" s="57"/>
      <c r="AB123" s="57"/>
      <c r="AC123" s="57"/>
      <c r="AD123" s="57"/>
      <c r="AE123" s="57"/>
      <c r="AF123" s="57"/>
      <c r="AG123" s="57"/>
      <c r="AH123" s="57"/>
      <c r="AI123" s="57"/>
      <c r="AJ123" s="57"/>
      <c r="AK123" s="57"/>
      <c r="AL123" s="57"/>
      <c r="AM123" s="57"/>
      <c r="AN123" s="57"/>
      <c r="AO123" s="57"/>
      <c r="AP123" s="57"/>
      <c r="AQ123" s="57"/>
      <c r="AR123" s="56"/>
      <c r="AS123" s="56"/>
      <c r="AT123" s="56"/>
      <c r="AU123" s="56"/>
      <c r="AV123" s="56"/>
      <c r="AW123" s="56"/>
      <c r="AX123" s="56"/>
      <c r="AY123" s="56"/>
      <c r="AZ123" s="56"/>
      <c r="BA123" s="56"/>
      <c r="BB123" s="56"/>
      <c r="BC123" s="56"/>
      <c r="BD123" s="56"/>
      <c r="BE123" s="56"/>
      <c r="BF123" s="56"/>
    </row>
    <row r="124" spans="1:58" x14ac:dyDescent="0.35">
      <c r="A124" s="57"/>
      <c r="B124" s="57"/>
      <c r="C124" s="57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  <c r="S124" s="57"/>
      <c r="T124" s="57"/>
      <c r="U124" s="57"/>
      <c r="V124" s="57"/>
      <c r="W124" s="57"/>
      <c r="X124" s="57"/>
      <c r="Y124" s="57"/>
      <c r="Z124" s="57"/>
      <c r="AA124" s="57"/>
      <c r="AB124" s="57"/>
      <c r="AC124" s="57"/>
      <c r="AD124" s="57"/>
      <c r="AE124" s="57"/>
      <c r="AF124" s="57"/>
      <c r="AG124" s="57"/>
      <c r="AH124" s="57"/>
      <c r="AI124" s="57"/>
      <c r="AJ124" s="57"/>
      <c r="AK124" s="57"/>
      <c r="AL124" s="57"/>
      <c r="AM124" s="57"/>
      <c r="AN124" s="57"/>
      <c r="AO124" s="57"/>
      <c r="AP124" s="57"/>
      <c r="AQ124" s="57"/>
      <c r="AR124" s="56"/>
      <c r="AS124" s="56"/>
      <c r="AT124" s="56"/>
      <c r="AU124" s="56"/>
      <c r="AV124" s="56"/>
      <c r="AW124" s="56"/>
      <c r="AX124" s="56"/>
      <c r="AY124" s="56"/>
      <c r="AZ124" s="56"/>
      <c r="BA124" s="56"/>
      <c r="BB124" s="56"/>
      <c r="BC124" s="56"/>
      <c r="BD124" s="56"/>
      <c r="BE124" s="56"/>
      <c r="BF124" s="56"/>
    </row>
    <row r="125" spans="1:58" x14ac:dyDescent="0.35">
      <c r="A125" s="57"/>
      <c r="B125" s="57"/>
      <c r="C125" s="57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7"/>
      <c r="W125" s="57"/>
      <c r="X125" s="57"/>
      <c r="Y125" s="57"/>
      <c r="Z125" s="57"/>
      <c r="AA125" s="57"/>
      <c r="AB125" s="57"/>
      <c r="AC125" s="57"/>
      <c r="AD125" s="57"/>
      <c r="AE125" s="57"/>
      <c r="AF125" s="57"/>
      <c r="AG125" s="57"/>
      <c r="AH125" s="57"/>
      <c r="AI125" s="57"/>
      <c r="AJ125" s="57"/>
      <c r="AK125" s="57"/>
      <c r="AL125" s="57"/>
      <c r="AM125" s="57"/>
      <c r="AN125" s="57"/>
      <c r="AO125" s="57"/>
      <c r="AP125" s="57"/>
      <c r="AQ125" s="57"/>
      <c r="AR125" s="56"/>
      <c r="AS125" s="56"/>
      <c r="AT125" s="56"/>
      <c r="AU125" s="56"/>
      <c r="AV125" s="56"/>
      <c r="AW125" s="56"/>
      <c r="AX125" s="56"/>
      <c r="AY125" s="56"/>
      <c r="AZ125" s="56"/>
      <c r="BA125" s="56"/>
      <c r="BB125" s="56"/>
      <c r="BC125" s="56"/>
      <c r="BD125" s="56"/>
      <c r="BE125" s="56"/>
      <c r="BF125" s="56"/>
    </row>
    <row r="126" spans="1:58" x14ac:dyDescent="0.35">
      <c r="A126" s="57"/>
      <c r="B126" s="57"/>
      <c r="C126" s="57"/>
      <c r="D126" s="57"/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  <c r="W126" s="57"/>
      <c r="X126" s="57"/>
      <c r="Y126" s="57"/>
      <c r="Z126" s="57"/>
      <c r="AA126" s="57"/>
      <c r="AB126" s="57"/>
      <c r="AC126" s="57"/>
      <c r="AD126" s="57"/>
      <c r="AE126" s="57"/>
      <c r="AF126" s="57"/>
      <c r="AG126" s="57"/>
      <c r="AH126" s="57"/>
      <c r="AI126" s="57"/>
      <c r="AJ126" s="57"/>
      <c r="AK126" s="57"/>
      <c r="AL126" s="57"/>
      <c r="AM126" s="57"/>
      <c r="AN126" s="57"/>
      <c r="AO126" s="57"/>
      <c r="AP126" s="57"/>
      <c r="AQ126" s="57"/>
      <c r="AR126" s="56"/>
      <c r="AS126" s="56"/>
      <c r="AT126" s="56"/>
      <c r="AU126" s="56"/>
      <c r="AV126" s="56"/>
      <c r="AW126" s="56"/>
      <c r="AX126" s="56"/>
      <c r="AY126" s="56"/>
      <c r="AZ126" s="56"/>
      <c r="BA126" s="56"/>
      <c r="BB126" s="56"/>
      <c r="BC126" s="56"/>
      <c r="BD126" s="56"/>
      <c r="BE126" s="56"/>
      <c r="BF126" s="56"/>
    </row>
    <row r="127" spans="1:58" x14ac:dyDescent="0.35">
      <c r="A127" s="57"/>
      <c r="B127" s="57"/>
      <c r="C127" s="57"/>
      <c r="D127" s="57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  <c r="X127" s="57"/>
      <c r="Y127" s="57"/>
      <c r="Z127" s="57"/>
      <c r="AA127" s="57"/>
      <c r="AB127" s="57"/>
      <c r="AC127" s="57"/>
      <c r="AD127" s="57"/>
      <c r="AE127" s="57"/>
      <c r="AF127" s="57"/>
      <c r="AG127" s="57"/>
      <c r="AH127" s="57"/>
      <c r="AI127" s="57"/>
      <c r="AJ127" s="57"/>
      <c r="AK127" s="57"/>
      <c r="AL127" s="57"/>
      <c r="AM127" s="57"/>
      <c r="AN127" s="57"/>
      <c r="AO127" s="57"/>
      <c r="AP127" s="57"/>
      <c r="AQ127" s="57"/>
      <c r="AR127" s="56"/>
      <c r="AS127" s="56"/>
      <c r="AT127" s="56"/>
      <c r="AU127" s="56"/>
      <c r="AV127" s="56"/>
      <c r="AW127" s="56"/>
      <c r="AX127" s="56"/>
      <c r="AY127" s="56"/>
      <c r="AZ127" s="56"/>
      <c r="BA127" s="56"/>
      <c r="BB127" s="56"/>
      <c r="BC127" s="56"/>
      <c r="BD127" s="56"/>
      <c r="BE127" s="56"/>
      <c r="BF127" s="56"/>
    </row>
    <row r="128" spans="1:58" x14ac:dyDescent="0.35">
      <c r="A128" s="57"/>
      <c r="B128" s="57"/>
      <c r="C128" s="57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57"/>
      <c r="W128" s="57"/>
      <c r="X128" s="57"/>
      <c r="Y128" s="57"/>
      <c r="Z128" s="57"/>
      <c r="AA128" s="57"/>
      <c r="AB128" s="57"/>
      <c r="AC128" s="57"/>
      <c r="AD128" s="57"/>
      <c r="AE128" s="57"/>
      <c r="AF128" s="57"/>
      <c r="AG128" s="57"/>
      <c r="AH128" s="57"/>
      <c r="AI128" s="57"/>
      <c r="AJ128" s="57"/>
      <c r="AK128" s="57"/>
      <c r="AL128" s="57"/>
      <c r="AM128" s="57"/>
      <c r="AN128" s="57"/>
      <c r="AO128" s="57"/>
      <c r="AP128" s="57"/>
      <c r="AQ128" s="57"/>
      <c r="AR128" s="56"/>
      <c r="AS128" s="56"/>
      <c r="AT128" s="56"/>
      <c r="AU128" s="56"/>
      <c r="AV128" s="56"/>
      <c r="AW128" s="56"/>
      <c r="AX128" s="56"/>
      <c r="AY128" s="56"/>
      <c r="AZ128" s="56"/>
      <c r="BA128" s="56"/>
      <c r="BB128" s="56"/>
      <c r="BC128" s="56"/>
      <c r="BD128" s="56"/>
      <c r="BE128" s="56"/>
      <c r="BF128" s="56"/>
    </row>
    <row r="129" spans="1:58" x14ac:dyDescent="0.35">
      <c r="A129" s="57"/>
      <c r="B129" s="57"/>
      <c r="C129" s="57"/>
      <c r="D129" s="57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57"/>
      <c r="W129" s="57"/>
      <c r="X129" s="57"/>
      <c r="Y129" s="57"/>
      <c r="Z129" s="57"/>
      <c r="AA129" s="57"/>
      <c r="AB129" s="57"/>
      <c r="AC129" s="57"/>
      <c r="AD129" s="57"/>
      <c r="AE129" s="57"/>
      <c r="AF129" s="57"/>
      <c r="AG129" s="57"/>
      <c r="AH129" s="57"/>
      <c r="AI129" s="57"/>
      <c r="AJ129" s="57"/>
      <c r="AK129" s="57"/>
      <c r="AL129" s="57"/>
      <c r="AM129" s="57"/>
      <c r="AN129" s="57"/>
      <c r="AO129" s="57"/>
      <c r="AP129" s="57"/>
      <c r="AQ129" s="57"/>
      <c r="AR129" s="56"/>
      <c r="AS129" s="56"/>
      <c r="AT129" s="56"/>
      <c r="AU129" s="56"/>
      <c r="AV129" s="56"/>
      <c r="AW129" s="56"/>
      <c r="AX129" s="56"/>
      <c r="AY129" s="56"/>
      <c r="AZ129" s="56"/>
      <c r="BA129" s="56"/>
      <c r="BB129" s="56"/>
      <c r="BC129" s="56"/>
      <c r="BD129" s="56"/>
      <c r="BE129" s="56"/>
      <c r="BF129" s="56"/>
    </row>
    <row r="130" spans="1:58" x14ac:dyDescent="0.35">
      <c r="A130" s="57"/>
      <c r="B130" s="57"/>
      <c r="C130" s="57"/>
      <c r="D130" s="57"/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57"/>
      <c r="W130" s="57"/>
      <c r="X130" s="57"/>
      <c r="Y130" s="57"/>
      <c r="Z130" s="57"/>
      <c r="AA130" s="57"/>
      <c r="AB130" s="57"/>
      <c r="AC130" s="57"/>
      <c r="AD130" s="57"/>
      <c r="AE130" s="57"/>
      <c r="AF130" s="57"/>
      <c r="AG130" s="57"/>
      <c r="AH130" s="57"/>
      <c r="AI130" s="57"/>
      <c r="AJ130" s="57"/>
      <c r="AK130" s="57"/>
      <c r="AL130" s="57"/>
      <c r="AM130" s="57"/>
      <c r="AN130" s="57"/>
      <c r="AO130" s="57"/>
      <c r="AP130" s="57"/>
      <c r="AQ130" s="57"/>
      <c r="AR130" s="56"/>
      <c r="AS130" s="56"/>
      <c r="AT130" s="56"/>
      <c r="AU130" s="56"/>
      <c r="AV130" s="56"/>
      <c r="AW130" s="56"/>
      <c r="AX130" s="56"/>
      <c r="AY130" s="56"/>
      <c r="AZ130" s="56"/>
      <c r="BA130" s="56"/>
      <c r="BB130" s="56"/>
      <c r="BC130" s="56"/>
      <c r="BD130" s="56"/>
      <c r="BE130" s="56"/>
      <c r="BF130" s="56"/>
    </row>
    <row r="131" spans="1:58" x14ac:dyDescent="0.35">
      <c r="A131" s="57"/>
      <c r="B131" s="57"/>
      <c r="C131" s="57"/>
      <c r="D131" s="57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  <c r="X131" s="57"/>
      <c r="Y131" s="57"/>
      <c r="Z131" s="57"/>
      <c r="AA131" s="57"/>
      <c r="AB131" s="57"/>
      <c r="AC131" s="57"/>
      <c r="AD131" s="57"/>
      <c r="AE131" s="57"/>
      <c r="AF131" s="57"/>
      <c r="AG131" s="57"/>
      <c r="AH131" s="57"/>
      <c r="AI131" s="57"/>
      <c r="AJ131" s="57"/>
      <c r="AK131" s="57"/>
      <c r="AL131" s="57"/>
      <c r="AM131" s="57"/>
      <c r="AN131" s="57"/>
      <c r="AO131" s="57"/>
      <c r="AP131" s="57"/>
      <c r="AQ131" s="57"/>
      <c r="AR131" s="56"/>
      <c r="AS131" s="56"/>
      <c r="AT131" s="56"/>
      <c r="AU131" s="56"/>
      <c r="AV131" s="56"/>
      <c r="AW131" s="56"/>
      <c r="AX131" s="56"/>
      <c r="AY131" s="56"/>
      <c r="AZ131" s="56"/>
      <c r="BA131" s="56"/>
      <c r="BB131" s="56"/>
      <c r="BC131" s="56"/>
      <c r="BD131" s="56"/>
      <c r="BE131" s="56"/>
      <c r="BF131" s="56"/>
    </row>
    <row r="132" spans="1:58" x14ac:dyDescent="0.35">
      <c r="A132" s="57"/>
      <c r="B132" s="57"/>
      <c r="C132" s="57"/>
      <c r="D132" s="57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57"/>
      <c r="X132" s="57"/>
      <c r="Y132" s="57"/>
      <c r="Z132" s="57"/>
      <c r="AA132" s="57"/>
      <c r="AB132" s="57"/>
      <c r="AC132" s="57"/>
      <c r="AD132" s="57"/>
      <c r="AE132" s="57"/>
      <c r="AF132" s="57"/>
      <c r="AG132" s="57"/>
      <c r="AH132" s="57"/>
      <c r="AI132" s="57"/>
      <c r="AJ132" s="57"/>
      <c r="AK132" s="57"/>
      <c r="AL132" s="57"/>
      <c r="AM132" s="57"/>
      <c r="AN132" s="57"/>
      <c r="AO132" s="57"/>
      <c r="AP132" s="57"/>
      <c r="AQ132" s="57"/>
      <c r="AR132" s="56"/>
      <c r="AS132" s="56"/>
      <c r="AT132" s="56"/>
      <c r="AU132" s="56"/>
      <c r="AV132" s="56"/>
      <c r="AW132" s="56"/>
      <c r="AX132" s="56"/>
      <c r="AY132" s="56"/>
      <c r="AZ132" s="56"/>
      <c r="BA132" s="56"/>
      <c r="BB132" s="56"/>
      <c r="BC132" s="56"/>
      <c r="BD132" s="56"/>
      <c r="BE132" s="56"/>
      <c r="BF132" s="56"/>
    </row>
    <row r="133" spans="1:58" x14ac:dyDescent="0.35">
      <c r="A133" s="57"/>
      <c r="B133" s="57"/>
      <c r="C133" s="57"/>
      <c r="D133" s="57"/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  <c r="X133" s="57"/>
      <c r="Y133" s="57"/>
      <c r="Z133" s="57"/>
      <c r="AA133" s="57"/>
      <c r="AB133" s="57"/>
      <c r="AC133" s="57"/>
      <c r="AD133" s="57"/>
      <c r="AE133" s="57"/>
      <c r="AF133" s="57"/>
      <c r="AG133" s="57"/>
      <c r="AH133" s="57"/>
      <c r="AI133" s="57"/>
      <c r="AJ133" s="57"/>
      <c r="AK133" s="57"/>
      <c r="AL133" s="57"/>
      <c r="AM133" s="57"/>
      <c r="AN133" s="57"/>
      <c r="AO133" s="57"/>
      <c r="AP133" s="57"/>
      <c r="AQ133" s="57"/>
      <c r="AR133" s="56"/>
      <c r="AS133" s="56"/>
      <c r="AT133" s="56"/>
      <c r="AU133" s="56"/>
      <c r="AV133" s="56"/>
      <c r="AW133" s="56"/>
      <c r="AX133" s="56"/>
      <c r="AY133" s="56"/>
      <c r="AZ133" s="56"/>
      <c r="BA133" s="56"/>
      <c r="BB133" s="56"/>
      <c r="BC133" s="56"/>
      <c r="BD133" s="56"/>
      <c r="BE133" s="56"/>
      <c r="BF133" s="56"/>
    </row>
    <row r="134" spans="1:58" x14ac:dyDescent="0.35">
      <c r="A134" s="57"/>
      <c r="B134" s="57"/>
      <c r="C134" s="57"/>
      <c r="D134" s="57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57"/>
      <c r="W134" s="57"/>
      <c r="X134" s="57"/>
      <c r="Y134" s="57"/>
      <c r="Z134" s="57"/>
      <c r="AA134" s="57"/>
      <c r="AB134" s="57"/>
      <c r="AC134" s="57"/>
      <c r="AD134" s="57"/>
      <c r="AE134" s="57"/>
      <c r="AF134" s="57"/>
      <c r="AG134" s="57"/>
      <c r="AH134" s="57"/>
      <c r="AI134" s="57"/>
      <c r="AJ134" s="57"/>
      <c r="AK134" s="57"/>
      <c r="AL134" s="57"/>
      <c r="AM134" s="57"/>
      <c r="AN134" s="57"/>
      <c r="AO134" s="57"/>
      <c r="AP134" s="57"/>
      <c r="AQ134" s="57"/>
      <c r="AR134" s="56"/>
      <c r="AS134" s="56"/>
      <c r="AT134" s="56"/>
      <c r="AU134" s="56"/>
      <c r="AV134" s="56"/>
      <c r="AW134" s="56"/>
      <c r="AX134" s="56"/>
      <c r="AY134" s="56"/>
      <c r="AZ134" s="56"/>
      <c r="BA134" s="56"/>
      <c r="BB134" s="56"/>
      <c r="BC134" s="56"/>
      <c r="BD134" s="56"/>
      <c r="BE134" s="56"/>
      <c r="BF134" s="56"/>
    </row>
    <row r="135" spans="1:58" x14ac:dyDescent="0.35">
      <c r="A135" s="57"/>
      <c r="B135" s="57"/>
      <c r="C135" s="57"/>
      <c r="D135" s="57"/>
      <c r="E135" s="57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  <c r="W135" s="57"/>
      <c r="X135" s="57"/>
      <c r="Y135" s="57"/>
      <c r="Z135" s="57"/>
      <c r="AA135" s="57"/>
      <c r="AB135" s="57"/>
      <c r="AC135" s="57"/>
      <c r="AD135" s="57"/>
      <c r="AE135" s="57"/>
      <c r="AF135" s="57"/>
      <c r="AG135" s="57"/>
      <c r="AH135" s="57"/>
      <c r="AI135" s="57"/>
      <c r="AJ135" s="57"/>
      <c r="AK135" s="57"/>
      <c r="AL135" s="57"/>
      <c r="AM135" s="57"/>
      <c r="AN135" s="57"/>
      <c r="AO135" s="57"/>
      <c r="AP135" s="57"/>
      <c r="AQ135" s="57"/>
      <c r="AR135" s="56"/>
      <c r="AS135" s="56"/>
      <c r="AT135" s="56"/>
      <c r="AU135" s="56"/>
      <c r="AV135" s="56"/>
      <c r="AW135" s="56"/>
      <c r="AX135" s="56"/>
      <c r="AY135" s="56"/>
      <c r="AZ135" s="56"/>
      <c r="BA135" s="56"/>
      <c r="BB135" s="56"/>
      <c r="BC135" s="56"/>
      <c r="BD135" s="56"/>
      <c r="BE135" s="56"/>
      <c r="BF135" s="56"/>
    </row>
    <row r="136" spans="1:58" x14ac:dyDescent="0.35">
      <c r="A136" s="57"/>
      <c r="B136" s="57"/>
      <c r="C136" s="57"/>
      <c r="D136" s="57"/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7"/>
      <c r="X136" s="57"/>
      <c r="Y136" s="57"/>
      <c r="Z136" s="57"/>
      <c r="AA136" s="57"/>
      <c r="AB136" s="57"/>
      <c r="AC136" s="57"/>
      <c r="AD136" s="57"/>
      <c r="AE136" s="57"/>
      <c r="AF136" s="57"/>
      <c r="AG136" s="57"/>
      <c r="AH136" s="57"/>
      <c r="AI136" s="57"/>
      <c r="AJ136" s="57"/>
      <c r="AK136" s="57"/>
      <c r="AL136" s="57"/>
      <c r="AM136" s="57"/>
      <c r="AN136" s="57"/>
      <c r="AO136" s="57"/>
      <c r="AP136" s="57"/>
      <c r="AQ136" s="57"/>
      <c r="AR136" s="56"/>
      <c r="AS136" s="56"/>
      <c r="AT136" s="56"/>
      <c r="AU136" s="56"/>
      <c r="AV136" s="56"/>
      <c r="AW136" s="56"/>
      <c r="AX136" s="56"/>
      <c r="AY136" s="56"/>
      <c r="AZ136" s="56"/>
      <c r="BA136" s="56"/>
      <c r="BB136" s="56"/>
      <c r="BC136" s="56"/>
      <c r="BD136" s="56"/>
      <c r="BE136" s="56"/>
      <c r="BF136" s="56"/>
    </row>
    <row r="137" spans="1:58" x14ac:dyDescent="0.35">
      <c r="A137" s="57"/>
      <c r="B137" s="57"/>
      <c r="C137" s="57"/>
      <c r="D137" s="57"/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57"/>
      <c r="Y137" s="57"/>
      <c r="Z137" s="57"/>
      <c r="AA137" s="57"/>
      <c r="AB137" s="57"/>
      <c r="AC137" s="57"/>
      <c r="AD137" s="57"/>
      <c r="AE137" s="57"/>
      <c r="AF137" s="57"/>
      <c r="AG137" s="57"/>
      <c r="AH137" s="57"/>
      <c r="AI137" s="57"/>
      <c r="AJ137" s="57"/>
      <c r="AK137" s="57"/>
      <c r="AL137" s="57"/>
      <c r="AM137" s="57"/>
      <c r="AN137" s="57"/>
      <c r="AO137" s="57"/>
      <c r="AP137" s="57"/>
      <c r="AQ137" s="57"/>
      <c r="AR137" s="56"/>
      <c r="AS137" s="56"/>
      <c r="AT137" s="56"/>
      <c r="AU137" s="56"/>
      <c r="AV137" s="56"/>
      <c r="AW137" s="56"/>
      <c r="AX137" s="56"/>
      <c r="AY137" s="56"/>
      <c r="AZ137" s="56"/>
      <c r="BA137" s="56"/>
      <c r="BB137" s="56"/>
      <c r="BC137" s="56"/>
      <c r="BD137" s="56"/>
      <c r="BE137" s="56"/>
      <c r="BF137" s="56"/>
    </row>
    <row r="138" spans="1:58" x14ac:dyDescent="0.35">
      <c r="A138" s="57"/>
      <c r="B138" s="57"/>
      <c r="C138" s="57"/>
      <c r="D138" s="57"/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7"/>
      <c r="Z138" s="57"/>
      <c r="AA138" s="57"/>
      <c r="AB138" s="57"/>
      <c r="AC138" s="57"/>
      <c r="AD138" s="57"/>
      <c r="AE138" s="57"/>
      <c r="AF138" s="57"/>
      <c r="AG138" s="57"/>
      <c r="AH138" s="57"/>
      <c r="AI138" s="57"/>
      <c r="AJ138" s="57"/>
      <c r="AK138" s="57"/>
      <c r="AL138" s="57"/>
      <c r="AM138" s="57"/>
      <c r="AN138" s="57"/>
      <c r="AO138" s="57"/>
      <c r="AP138" s="57"/>
      <c r="AQ138" s="57"/>
      <c r="AR138" s="56"/>
      <c r="AS138" s="56"/>
      <c r="AT138" s="56"/>
      <c r="AU138" s="56"/>
      <c r="AV138" s="56"/>
      <c r="AW138" s="56"/>
      <c r="AX138" s="56"/>
      <c r="AY138" s="56"/>
      <c r="AZ138" s="56"/>
      <c r="BA138" s="56"/>
      <c r="BB138" s="56"/>
      <c r="BC138" s="56"/>
      <c r="BD138" s="56"/>
      <c r="BE138" s="56"/>
      <c r="BF138" s="56"/>
    </row>
    <row r="139" spans="1:58" x14ac:dyDescent="0.35">
      <c r="A139" s="57"/>
      <c r="B139" s="57"/>
      <c r="C139" s="57"/>
      <c r="D139" s="57"/>
      <c r="E139" s="57"/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  <c r="X139" s="57"/>
      <c r="Y139" s="57"/>
      <c r="Z139" s="57"/>
      <c r="AA139" s="57"/>
      <c r="AB139" s="57"/>
      <c r="AC139" s="57"/>
      <c r="AD139" s="57"/>
      <c r="AE139" s="57"/>
      <c r="AF139" s="57"/>
      <c r="AG139" s="57"/>
      <c r="AH139" s="57"/>
      <c r="AI139" s="57"/>
      <c r="AJ139" s="57"/>
      <c r="AK139" s="57"/>
      <c r="AL139" s="57"/>
      <c r="AM139" s="57"/>
      <c r="AN139" s="57"/>
      <c r="AO139" s="57"/>
      <c r="AP139" s="57"/>
      <c r="AQ139" s="57"/>
      <c r="AR139" s="56"/>
      <c r="AS139" s="56"/>
      <c r="AT139" s="56"/>
      <c r="AU139" s="56"/>
      <c r="AV139" s="56"/>
      <c r="AW139" s="56"/>
      <c r="AX139" s="56"/>
      <c r="AY139" s="56"/>
      <c r="AZ139" s="56"/>
      <c r="BA139" s="56"/>
      <c r="BB139" s="56"/>
      <c r="BC139" s="56"/>
      <c r="BD139" s="56"/>
      <c r="BE139" s="56"/>
      <c r="BF139" s="56"/>
    </row>
    <row r="140" spans="1:58" x14ac:dyDescent="0.35">
      <c r="A140" s="57"/>
      <c r="B140" s="57"/>
      <c r="C140" s="57"/>
      <c r="D140" s="57"/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57"/>
      <c r="W140" s="57"/>
      <c r="X140" s="57"/>
      <c r="Y140" s="57"/>
      <c r="Z140" s="57"/>
      <c r="AA140" s="57"/>
      <c r="AB140" s="57"/>
      <c r="AC140" s="57"/>
      <c r="AD140" s="57"/>
      <c r="AE140" s="57"/>
      <c r="AF140" s="57"/>
      <c r="AG140" s="57"/>
      <c r="AH140" s="57"/>
      <c r="AI140" s="57"/>
      <c r="AJ140" s="57"/>
      <c r="AK140" s="57"/>
      <c r="AL140" s="57"/>
      <c r="AM140" s="57"/>
      <c r="AN140" s="57"/>
      <c r="AO140" s="57"/>
      <c r="AP140" s="57"/>
      <c r="AQ140" s="57"/>
      <c r="AR140" s="56"/>
      <c r="AS140" s="56"/>
      <c r="AT140" s="56"/>
      <c r="AU140" s="56"/>
      <c r="AV140" s="56"/>
      <c r="AW140" s="56"/>
      <c r="AX140" s="56"/>
      <c r="AY140" s="56"/>
      <c r="AZ140" s="56"/>
      <c r="BA140" s="56"/>
      <c r="BB140" s="56"/>
      <c r="BC140" s="56"/>
      <c r="BD140" s="56"/>
      <c r="BE140" s="56"/>
      <c r="BF140" s="56"/>
    </row>
    <row r="141" spans="1:58" x14ac:dyDescent="0.35">
      <c r="A141" s="57"/>
      <c r="B141" s="57"/>
      <c r="C141" s="57"/>
      <c r="D141" s="57"/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  <c r="R141" s="57"/>
      <c r="S141" s="57"/>
      <c r="T141" s="57"/>
      <c r="U141" s="57"/>
      <c r="V141" s="57"/>
      <c r="W141" s="57"/>
      <c r="X141" s="57"/>
      <c r="Y141" s="57"/>
      <c r="Z141" s="57"/>
      <c r="AA141" s="57"/>
      <c r="AB141" s="57"/>
      <c r="AC141" s="57"/>
      <c r="AD141" s="57"/>
      <c r="AE141" s="57"/>
      <c r="AF141" s="57"/>
      <c r="AG141" s="57"/>
      <c r="AH141" s="57"/>
      <c r="AI141" s="57"/>
      <c r="AJ141" s="57"/>
      <c r="AK141" s="57"/>
      <c r="AL141" s="57"/>
      <c r="AM141" s="57"/>
      <c r="AN141" s="57"/>
      <c r="AO141" s="57"/>
      <c r="AP141" s="57"/>
      <c r="AQ141" s="57"/>
      <c r="AR141" s="56"/>
      <c r="AS141" s="56"/>
      <c r="AT141" s="56"/>
      <c r="AU141" s="56"/>
      <c r="AV141" s="56"/>
      <c r="AW141" s="56"/>
      <c r="AX141" s="56"/>
      <c r="AY141" s="56"/>
      <c r="AZ141" s="56"/>
      <c r="BA141" s="56"/>
      <c r="BB141" s="56"/>
      <c r="BC141" s="56"/>
      <c r="BD141" s="56"/>
      <c r="BE141" s="56"/>
      <c r="BF141" s="56"/>
    </row>
    <row r="142" spans="1:58" x14ac:dyDescent="0.35">
      <c r="A142" s="57"/>
      <c r="B142" s="57"/>
      <c r="C142" s="57"/>
      <c r="D142" s="57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  <c r="X142" s="57"/>
      <c r="Y142" s="57"/>
      <c r="Z142" s="57"/>
      <c r="AA142" s="57"/>
      <c r="AB142" s="57"/>
      <c r="AC142" s="57"/>
      <c r="AD142" s="57"/>
      <c r="AE142" s="57"/>
      <c r="AF142" s="57"/>
      <c r="AG142" s="57"/>
      <c r="AH142" s="57"/>
      <c r="AI142" s="57"/>
      <c r="AJ142" s="57"/>
      <c r="AK142" s="57"/>
      <c r="AL142" s="57"/>
      <c r="AM142" s="57"/>
      <c r="AN142" s="57"/>
      <c r="AO142" s="57"/>
      <c r="AP142" s="57"/>
      <c r="AQ142" s="57"/>
      <c r="AR142" s="56"/>
      <c r="AS142" s="56"/>
      <c r="AT142" s="56"/>
      <c r="AU142" s="56"/>
      <c r="AV142" s="56"/>
      <c r="AW142" s="56"/>
      <c r="AX142" s="56"/>
      <c r="AY142" s="56"/>
      <c r="AZ142" s="56"/>
      <c r="BA142" s="56"/>
      <c r="BB142" s="56"/>
      <c r="BC142" s="56"/>
      <c r="BD142" s="56"/>
      <c r="BE142" s="56"/>
      <c r="BF142" s="56"/>
    </row>
    <row r="143" spans="1:58" x14ac:dyDescent="0.35">
      <c r="A143" s="57"/>
      <c r="B143" s="57"/>
      <c r="C143" s="57"/>
      <c r="D143" s="57"/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  <c r="R143" s="57"/>
      <c r="S143" s="57"/>
      <c r="T143" s="57"/>
      <c r="U143" s="57"/>
      <c r="V143" s="57"/>
      <c r="W143" s="57"/>
      <c r="X143" s="57"/>
      <c r="Y143" s="57"/>
      <c r="Z143" s="57"/>
      <c r="AA143" s="57"/>
      <c r="AB143" s="57"/>
      <c r="AC143" s="57"/>
      <c r="AD143" s="57"/>
      <c r="AE143" s="57"/>
      <c r="AF143" s="57"/>
      <c r="AG143" s="57"/>
      <c r="AH143" s="57"/>
      <c r="AI143" s="57"/>
      <c r="AJ143" s="57"/>
      <c r="AK143" s="57"/>
      <c r="AL143" s="57"/>
      <c r="AM143" s="57"/>
      <c r="AN143" s="57"/>
      <c r="AO143" s="57"/>
      <c r="AP143" s="57"/>
      <c r="AQ143" s="57"/>
      <c r="AR143" s="56"/>
      <c r="AS143" s="56"/>
      <c r="AT143" s="56"/>
      <c r="AU143" s="56"/>
      <c r="AV143" s="56"/>
      <c r="AW143" s="56"/>
      <c r="AX143" s="56"/>
      <c r="AY143" s="56"/>
      <c r="AZ143" s="56"/>
      <c r="BA143" s="56"/>
      <c r="BB143" s="56"/>
      <c r="BC143" s="56"/>
      <c r="BD143" s="56"/>
      <c r="BE143" s="56"/>
      <c r="BF143" s="56"/>
    </row>
    <row r="144" spans="1:58" x14ac:dyDescent="0.35">
      <c r="A144" s="57"/>
      <c r="B144" s="57"/>
      <c r="C144" s="57"/>
      <c r="D144" s="57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  <c r="W144" s="57"/>
      <c r="X144" s="57"/>
      <c r="Y144" s="57"/>
      <c r="Z144" s="57"/>
      <c r="AA144" s="57"/>
      <c r="AB144" s="57"/>
      <c r="AC144" s="57"/>
      <c r="AD144" s="57"/>
      <c r="AE144" s="57"/>
      <c r="AF144" s="57"/>
      <c r="AG144" s="57"/>
      <c r="AH144" s="57"/>
      <c r="AI144" s="57"/>
      <c r="AJ144" s="57"/>
      <c r="AK144" s="57"/>
      <c r="AL144" s="57"/>
      <c r="AM144" s="57"/>
      <c r="AN144" s="57"/>
      <c r="AO144" s="57"/>
      <c r="AP144" s="57"/>
      <c r="AQ144" s="57"/>
      <c r="AR144" s="56"/>
      <c r="AS144" s="56"/>
      <c r="AT144" s="56"/>
      <c r="AU144" s="56"/>
      <c r="AV144" s="56"/>
      <c r="AW144" s="56"/>
      <c r="AX144" s="56"/>
      <c r="AY144" s="56"/>
      <c r="AZ144" s="56"/>
      <c r="BA144" s="56"/>
      <c r="BB144" s="56"/>
      <c r="BC144" s="56"/>
      <c r="BD144" s="56"/>
      <c r="BE144" s="56"/>
      <c r="BF144" s="56"/>
    </row>
    <row r="145" spans="1:58" x14ac:dyDescent="0.35">
      <c r="A145" s="57"/>
      <c r="B145" s="57"/>
      <c r="C145" s="57"/>
      <c r="D145" s="57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  <c r="W145" s="57"/>
      <c r="X145" s="57"/>
      <c r="Y145" s="57"/>
      <c r="Z145" s="57"/>
      <c r="AA145" s="57"/>
      <c r="AB145" s="57"/>
      <c r="AC145" s="57"/>
      <c r="AD145" s="57"/>
      <c r="AE145" s="57"/>
      <c r="AF145" s="57"/>
      <c r="AG145" s="57"/>
      <c r="AH145" s="57"/>
      <c r="AI145" s="57"/>
      <c r="AJ145" s="57"/>
      <c r="AK145" s="57"/>
      <c r="AL145" s="57"/>
      <c r="AM145" s="57"/>
      <c r="AN145" s="57"/>
      <c r="AO145" s="57"/>
      <c r="AP145" s="57"/>
      <c r="AQ145" s="57"/>
      <c r="AR145" s="56"/>
      <c r="AS145" s="56"/>
      <c r="AT145" s="56"/>
      <c r="AU145" s="56"/>
      <c r="AV145" s="56"/>
      <c r="AW145" s="56"/>
      <c r="AX145" s="56"/>
      <c r="AY145" s="56"/>
      <c r="AZ145" s="56"/>
      <c r="BA145" s="56"/>
      <c r="BB145" s="56"/>
      <c r="BC145" s="56"/>
      <c r="BD145" s="56"/>
      <c r="BE145" s="56"/>
      <c r="BF145" s="56"/>
    </row>
    <row r="146" spans="1:58" x14ac:dyDescent="0.35">
      <c r="A146" s="57"/>
      <c r="B146" s="57"/>
      <c r="C146" s="57"/>
      <c r="D146" s="57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  <c r="X146" s="57"/>
      <c r="Y146" s="57"/>
      <c r="Z146" s="57"/>
      <c r="AA146" s="57"/>
      <c r="AB146" s="57"/>
      <c r="AC146" s="57"/>
      <c r="AD146" s="57"/>
      <c r="AE146" s="57"/>
      <c r="AF146" s="57"/>
      <c r="AG146" s="57"/>
      <c r="AH146" s="57"/>
      <c r="AI146" s="57"/>
      <c r="AJ146" s="57"/>
      <c r="AK146" s="57"/>
      <c r="AL146" s="57"/>
      <c r="AM146" s="57"/>
      <c r="AN146" s="57"/>
      <c r="AO146" s="57"/>
      <c r="AP146" s="57"/>
      <c r="AQ146" s="57"/>
      <c r="AR146" s="56"/>
      <c r="AS146" s="56"/>
      <c r="AT146" s="56"/>
      <c r="AU146" s="56"/>
      <c r="AV146" s="56"/>
      <c r="AW146" s="56"/>
      <c r="AX146" s="56"/>
      <c r="AY146" s="56"/>
      <c r="AZ146" s="56"/>
      <c r="BA146" s="56"/>
      <c r="BB146" s="56"/>
      <c r="BC146" s="56"/>
      <c r="BD146" s="56"/>
      <c r="BE146" s="56"/>
      <c r="BF146" s="56"/>
    </row>
    <row r="147" spans="1:58" x14ac:dyDescent="0.35">
      <c r="A147" s="57"/>
      <c r="B147" s="57"/>
      <c r="C147" s="57"/>
      <c r="D147" s="57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57"/>
      <c r="W147" s="57"/>
      <c r="X147" s="57"/>
      <c r="Y147" s="57"/>
      <c r="Z147" s="57"/>
      <c r="AA147" s="57"/>
      <c r="AB147" s="57"/>
      <c r="AC147" s="57"/>
      <c r="AD147" s="57"/>
      <c r="AE147" s="57"/>
      <c r="AF147" s="57"/>
      <c r="AG147" s="57"/>
      <c r="AH147" s="57"/>
      <c r="AI147" s="57"/>
      <c r="AJ147" s="57"/>
      <c r="AK147" s="57"/>
      <c r="AL147" s="57"/>
      <c r="AM147" s="57"/>
      <c r="AN147" s="57"/>
      <c r="AO147" s="57"/>
      <c r="AP147" s="57"/>
      <c r="AQ147" s="57"/>
      <c r="AR147" s="56"/>
      <c r="AS147" s="56"/>
      <c r="AT147" s="56"/>
      <c r="AU147" s="56"/>
      <c r="AV147" s="56"/>
      <c r="AW147" s="56"/>
      <c r="AX147" s="56"/>
      <c r="AY147" s="56"/>
      <c r="AZ147" s="56"/>
      <c r="BA147" s="56"/>
      <c r="BB147" s="56"/>
      <c r="BC147" s="56"/>
      <c r="BD147" s="56"/>
      <c r="BE147" s="56"/>
      <c r="BF147" s="56"/>
    </row>
    <row r="148" spans="1:58" x14ac:dyDescent="0.35">
      <c r="A148" s="57"/>
      <c r="B148" s="57"/>
      <c r="C148" s="57"/>
      <c r="D148" s="57"/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57"/>
      <c r="W148" s="57"/>
      <c r="X148" s="57"/>
      <c r="Y148" s="57"/>
      <c r="Z148" s="57"/>
      <c r="AA148" s="57"/>
      <c r="AB148" s="57"/>
      <c r="AC148" s="57"/>
      <c r="AD148" s="57"/>
      <c r="AE148" s="57"/>
      <c r="AF148" s="57"/>
      <c r="AG148" s="57"/>
      <c r="AH148" s="57"/>
      <c r="AI148" s="57"/>
      <c r="AJ148" s="57"/>
      <c r="AK148" s="57"/>
      <c r="AL148" s="57"/>
      <c r="AM148" s="57"/>
      <c r="AN148" s="57"/>
      <c r="AO148" s="57"/>
      <c r="AP148" s="57"/>
      <c r="AQ148" s="57"/>
      <c r="AR148" s="56"/>
      <c r="AS148" s="56"/>
      <c r="AT148" s="56"/>
      <c r="AU148" s="56"/>
      <c r="AV148" s="56"/>
      <c r="AW148" s="56"/>
      <c r="AX148" s="56"/>
      <c r="AY148" s="56"/>
      <c r="AZ148" s="56"/>
      <c r="BA148" s="56"/>
      <c r="BB148" s="56"/>
      <c r="BC148" s="56"/>
      <c r="BD148" s="56"/>
      <c r="BE148" s="56"/>
      <c r="BF148" s="56"/>
    </row>
    <row r="149" spans="1:58" x14ac:dyDescent="0.35">
      <c r="A149" s="57"/>
      <c r="B149" s="57"/>
      <c r="C149" s="57"/>
      <c r="D149" s="57"/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57"/>
      <c r="W149" s="57"/>
      <c r="X149" s="57"/>
      <c r="Y149" s="57"/>
      <c r="Z149" s="57"/>
      <c r="AA149" s="57"/>
      <c r="AB149" s="57"/>
      <c r="AC149" s="57"/>
      <c r="AD149" s="57"/>
      <c r="AE149" s="57"/>
      <c r="AF149" s="57"/>
      <c r="AG149" s="57"/>
      <c r="AH149" s="57"/>
      <c r="AI149" s="57"/>
      <c r="AJ149" s="57"/>
      <c r="AK149" s="57"/>
      <c r="AL149" s="57"/>
      <c r="AM149" s="57"/>
      <c r="AN149" s="57"/>
      <c r="AO149" s="57"/>
      <c r="AP149" s="57"/>
      <c r="AQ149" s="57"/>
      <c r="AR149" s="56"/>
      <c r="AS149" s="56"/>
      <c r="AT149" s="56"/>
      <c r="AU149" s="56"/>
      <c r="AV149" s="56"/>
      <c r="AW149" s="56"/>
      <c r="AX149" s="56"/>
      <c r="AY149" s="56"/>
      <c r="AZ149" s="56"/>
      <c r="BA149" s="56"/>
      <c r="BB149" s="56"/>
      <c r="BC149" s="56"/>
      <c r="BD149" s="56"/>
      <c r="BE149" s="56"/>
      <c r="BF149" s="56"/>
    </row>
    <row r="150" spans="1:58" x14ac:dyDescent="0.35">
      <c r="A150" s="57"/>
      <c r="B150" s="57"/>
      <c r="C150" s="57"/>
      <c r="D150" s="57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57"/>
      <c r="W150" s="57"/>
      <c r="X150" s="57"/>
      <c r="Y150" s="57"/>
      <c r="Z150" s="57"/>
      <c r="AA150" s="57"/>
      <c r="AB150" s="57"/>
      <c r="AC150" s="57"/>
      <c r="AD150" s="57"/>
      <c r="AE150" s="57"/>
      <c r="AF150" s="57"/>
      <c r="AG150" s="57"/>
      <c r="AH150" s="57"/>
      <c r="AI150" s="57"/>
      <c r="AJ150" s="57"/>
      <c r="AK150" s="57"/>
      <c r="AL150" s="57"/>
      <c r="AM150" s="57"/>
      <c r="AN150" s="57"/>
      <c r="AO150" s="57"/>
      <c r="AP150" s="57"/>
      <c r="AQ150" s="57"/>
      <c r="AR150" s="56"/>
      <c r="AS150" s="56"/>
      <c r="AT150" s="56"/>
      <c r="AU150" s="56"/>
      <c r="AV150" s="56"/>
      <c r="AW150" s="56"/>
      <c r="AX150" s="56"/>
      <c r="AY150" s="56"/>
      <c r="AZ150" s="56"/>
      <c r="BA150" s="56"/>
      <c r="BB150" s="56"/>
      <c r="BC150" s="56"/>
      <c r="BD150" s="56"/>
      <c r="BE150" s="56"/>
      <c r="BF150" s="56"/>
    </row>
    <row r="151" spans="1:58" x14ac:dyDescent="0.35">
      <c r="A151" s="57"/>
      <c r="B151" s="57"/>
      <c r="C151" s="57"/>
      <c r="D151" s="57"/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  <c r="X151" s="57"/>
      <c r="Y151" s="57"/>
      <c r="Z151" s="57"/>
      <c r="AA151" s="57"/>
      <c r="AB151" s="57"/>
      <c r="AC151" s="57"/>
      <c r="AD151" s="57"/>
      <c r="AE151" s="57"/>
      <c r="AF151" s="57"/>
      <c r="AG151" s="57"/>
      <c r="AH151" s="57"/>
      <c r="AI151" s="57"/>
      <c r="AJ151" s="57"/>
      <c r="AK151" s="57"/>
      <c r="AL151" s="57"/>
      <c r="AM151" s="57"/>
      <c r="AN151" s="57"/>
      <c r="AO151" s="57"/>
      <c r="AP151" s="57"/>
      <c r="AQ151" s="57"/>
      <c r="AR151" s="56"/>
      <c r="AS151" s="56"/>
      <c r="AT151" s="56"/>
      <c r="AU151" s="56"/>
      <c r="AV151" s="56"/>
      <c r="AW151" s="56"/>
      <c r="AX151" s="56"/>
      <c r="AY151" s="56"/>
      <c r="AZ151" s="56"/>
      <c r="BA151" s="56"/>
      <c r="BB151" s="56"/>
      <c r="BC151" s="56"/>
      <c r="BD151" s="56"/>
      <c r="BE151" s="56"/>
      <c r="BF151" s="56"/>
    </row>
    <row r="152" spans="1:58" x14ac:dyDescent="0.35">
      <c r="A152" s="57"/>
      <c r="B152" s="57"/>
      <c r="C152" s="57"/>
      <c r="D152" s="57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  <c r="X152" s="57"/>
      <c r="Y152" s="57"/>
      <c r="Z152" s="57"/>
      <c r="AA152" s="57"/>
      <c r="AB152" s="57"/>
      <c r="AC152" s="57"/>
      <c r="AD152" s="57"/>
      <c r="AE152" s="57"/>
      <c r="AF152" s="57"/>
      <c r="AG152" s="57"/>
      <c r="AH152" s="57"/>
      <c r="AI152" s="57"/>
      <c r="AJ152" s="57"/>
      <c r="AK152" s="57"/>
      <c r="AL152" s="57"/>
      <c r="AM152" s="57"/>
      <c r="AN152" s="57"/>
      <c r="AO152" s="57"/>
      <c r="AP152" s="57"/>
      <c r="AQ152" s="57"/>
      <c r="AR152" s="56"/>
      <c r="AS152" s="56"/>
      <c r="AT152" s="56"/>
      <c r="AU152" s="56"/>
      <c r="AV152" s="56"/>
      <c r="AW152" s="56"/>
      <c r="AX152" s="56"/>
      <c r="AY152" s="56"/>
      <c r="AZ152" s="56"/>
      <c r="BA152" s="56"/>
      <c r="BB152" s="56"/>
      <c r="BC152" s="56"/>
      <c r="BD152" s="56"/>
      <c r="BE152" s="56"/>
      <c r="BF152" s="56"/>
    </row>
    <row r="153" spans="1:58" x14ac:dyDescent="0.35">
      <c r="A153" s="57"/>
      <c r="B153" s="57"/>
      <c r="C153" s="57"/>
      <c r="D153" s="57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  <c r="X153" s="57"/>
      <c r="Y153" s="57"/>
      <c r="Z153" s="57"/>
      <c r="AA153" s="57"/>
      <c r="AB153" s="57"/>
      <c r="AC153" s="57"/>
      <c r="AD153" s="57"/>
      <c r="AE153" s="57"/>
      <c r="AF153" s="57"/>
      <c r="AG153" s="57"/>
      <c r="AH153" s="57"/>
      <c r="AI153" s="57"/>
      <c r="AJ153" s="57"/>
      <c r="AK153" s="57"/>
      <c r="AL153" s="57"/>
      <c r="AM153" s="57"/>
      <c r="AN153" s="57"/>
      <c r="AO153" s="57"/>
      <c r="AP153" s="57"/>
      <c r="AQ153" s="57"/>
      <c r="AR153" s="56"/>
      <c r="AS153" s="56"/>
      <c r="AT153" s="56"/>
      <c r="AU153" s="56"/>
      <c r="AV153" s="56"/>
      <c r="AW153" s="56"/>
      <c r="AX153" s="56"/>
      <c r="AY153" s="56"/>
      <c r="AZ153" s="56"/>
      <c r="BA153" s="56"/>
      <c r="BB153" s="56"/>
      <c r="BC153" s="56"/>
      <c r="BD153" s="56"/>
      <c r="BE153" s="56"/>
      <c r="BF153" s="56"/>
    </row>
    <row r="154" spans="1:58" x14ac:dyDescent="0.35">
      <c r="A154" s="57"/>
      <c r="B154" s="57"/>
      <c r="C154" s="57"/>
      <c r="D154" s="57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  <c r="R154" s="57"/>
      <c r="S154" s="57"/>
      <c r="T154" s="57"/>
      <c r="U154" s="57"/>
      <c r="V154" s="57"/>
      <c r="W154" s="57"/>
      <c r="X154" s="57"/>
      <c r="Y154" s="57"/>
      <c r="Z154" s="57"/>
      <c r="AA154" s="57"/>
      <c r="AB154" s="57"/>
      <c r="AC154" s="57"/>
      <c r="AD154" s="57"/>
      <c r="AE154" s="57"/>
      <c r="AF154" s="57"/>
      <c r="AG154" s="57"/>
      <c r="AH154" s="57"/>
      <c r="AI154" s="57"/>
      <c r="AJ154" s="57"/>
      <c r="AK154" s="57"/>
      <c r="AL154" s="57"/>
      <c r="AM154" s="57"/>
      <c r="AN154" s="57"/>
      <c r="AO154" s="57"/>
      <c r="AP154" s="57"/>
      <c r="AQ154" s="57"/>
      <c r="AR154" s="56"/>
      <c r="AS154" s="56"/>
      <c r="AT154" s="56"/>
      <c r="AU154" s="56"/>
      <c r="AV154" s="56"/>
      <c r="AW154" s="56"/>
      <c r="AX154" s="56"/>
      <c r="AY154" s="56"/>
      <c r="AZ154" s="56"/>
      <c r="BA154" s="56"/>
      <c r="BB154" s="56"/>
      <c r="BC154" s="56"/>
      <c r="BD154" s="56"/>
      <c r="BE154" s="56"/>
      <c r="BF154" s="56"/>
    </row>
    <row r="155" spans="1:58" x14ac:dyDescent="0.35">
      <c r="A155" s="57"/>
      <c r="B155" s="57"/>
      <c r="C155" s="57"/>
      <c r="D155" s="57"/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  <c r="R155" s="57"/>
      <c r="S155" s="57"/>
      <c r="T155" s="57"/>
      <c r="U155" s="57"/>
      <c r="V155" s="57"/>
      <c r="W155" s="57"/>
      <c r="X155" s="57"/>
      <c r="Y155" s="57"/>
      <c r="Z155" s="57"/>
      <c r="AA155" s="57"/>
      <c r="AB155" s="57"/>
      <c r="AC155" s="57"/>
      <c r="AD155" s="57"/>
      <c r="AE155" s="57"/>
      <c r="AF155" s="57"/>
      <c r="AG155" s="57"/>
      <c r="AH155" s="57"/>
      <c r="AI155" s="57"/>
      <c r="AJ155" s="57"/>
      <c r="AK155" s="57"/>
      <c r="AL155" s="57"/>
      <c r="AM155" s="57"/>
      <c r="AN155" s="57"/>
      <c r="AO155" s="57"/>
      <c r="AP155" s="57"/>
      <c r="AQ155" s="57"/>
      <c r="AR155" s="56"/>
      <c r="AS155" s="56"/>
      <c r="AT155" s="56"/>
      <c r="AU155" s="56"/>
      <c r="AV155" s="56"/>
      <c r="AW155" s="56"/>
      <c r="AX155" s="56"/>
      <c r="AY155" s="56"/>
      <c r="AZ155" s="56"/>
      <c r="BA155" s="56"/>
      <c r="BB155" s="56"/>
      <c r="BC155" s="56"/>
      <c r="BD155" s="56"/>
      <c r="BE155" s="56"/>
      <c r="BF155" s="56"/>
    </row>
    <row r="156" spans="1:58" x14ac:dyDescent="0.35">
      <c r="A156" s="57"/>
      <c r="B156" s="57"/>
      <c r="C156" s="57"/>
      <c r="D156" s="57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  <c r="W156" s="57"/>
      <c r="X156" s="57"/>
      <c r="Y156" s="57"/>
      <c r="Z156" s="57"/>
      <c r="AA156" s="57"/>
      <c r="AB156" s="57"/>
      <c r="AC156" s="57"/>
      <c r="AD156" s="57"/>
      <c r="AE156" s="57"/>
      <c r="AF156" s="57"/>
      <c r="AG156" s="57"/>
      <c r="AH156" s="57"/>
      <c r="AI156" s="57"/>
      <c r="AJ156" s="57"/>
      <c r="AK156" s="57"/>
      <c r="AL156" s="57"/>
      <c r="AM156" s="57"/>
      <c r="AN156" s="57"/>
      <c r="AO156" s="57"/>
      <c r="AP156" s="57"/>
      <c r="AQ156" s="57"/>
      <c r="AR156" s="56"/>
      <c r="AS156" s="56"/>
      <c r="AT156" s="56"/>
      <c r="AU156" s="56"/>
      <c r="AV156" s="56"/>
      <c r="AW156" s="56"/>
      <c r="AX156" s="56"/>
      <c r="AY156" s="56"/>
      <c r="AZ156" s="56"/>
      <c r="BA156" s="56"/>
      <c r="BB156" s="56"/>
      <c r="BC156" s="56"/>
      <c r="BD156" s="56"/>
      <c r="BE156" s="56"/>
      <c r="BF156" s="56"/>
    </row>
    <row r="157" spans="1:58" x14ac:dyDescent="0.35">
      <c r="A157" s="57"/>
      <c r="B157" s="57"/>
      <c r="C157" s="57"/>
      <c r="D157" s="57"/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57"/>
      <c r="S157" s="57"/>
      <c r="T157" s="57"/>
      <c r="U157" s="57"/>
      <c r="V157" s="57"/>
      <c r="W157" s="57"/>
      <c r="X157" s="57"/>
      <c r="Y157" s="57"/>
      <c r="Z157" s="57"/>
      <c r="AA157" s="57"/>
      <c r="AB157" s="57"/>
      <c r="AC157" s="57"/>
      <c r="AD157" s="57"/>
      <c r="AE157" s="57"/>
      <c r="AF157" s="57"/>
      <c r="AG157" s="57"/>
      <c r="AH157" s="57"/>
      <c r="AI157" s="57"/>
      <c r="AJ157" s="57"/>
      <c r="AK157" s="57"/>
      <c r="AL157" s="57"/>
      <c r="AM157" s="57"/>
      <c r="AN157" s="57"/>
      <c r="AO157" s="57"/>
      <c r="AP157" s="57"/>
      <c r="AQ157" s="57"/>
      <c r="AR157" s="56"/>
      <c r="AS157" s="56"/>
      <c r="AT157" s="56"/>
      <c r="AU157" s="56"/>
      <c r="AV157" s="56"/>
      <c r="AW157" s="56"/>
      <c r="AX157" s="56"/>
      <c r="AY157" s="56"/>
      <c r="AZ157" s="56"/>
      <c r="BA157" s="56"/>
      <c r="BB157" s="56"/>
      <c r="BC157" s="56"/>
      <c r="BD157" s="56"/>
      <c r="BE157" s="56"/>
      <c r="BF157" s="56"/>
    </row>
    <row r="158" spans="1:58" x14ac:dyDescent="0.35">
      <c r="A158" s="57"/>
      <c r="B158" s="57"/>
      <c r="C158" s="57"/>
      <c r="D158" s="57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57"/>
      <c r="W158" s="57"/>
      <c r="X158" s="57"/>
      <c r="Y158" s="57"/>
      <c r="Z158" s="57"/>
      <c r="AA158" s="57"/>
      <c r="AB158" s="57"/>
      <c r="AC158" s="57"/>
      <c r="AD158" s="57"/>
      <c r="AE158" s="57"/>
      <c r="AF158" s="57"/>
      <c r="AG158" s="57"/>
      <c r="AH158" s="57"/>
      <c r="AI158" s="57"/>
      <c r="AJ158" s="57"/>
      <c r="AK158" s="57"/>
      <c r="AL158" s="57"/>
      <c r="AM158" s="57"/>
      <c r="AN158" s="57"/>
      <c r="AO158" s="57"/>
      <c r="AP158" s="57"/>
      <c r="AQ158" s="57"/>
      <c r="AR158" s="56"/>
      <c r="AS158" s="56"/>
      <c r="AT158" s="56"/>
      <c r="AU158" s="56"/>
      <c r="AV158" s="56"/>
      <c r="AW158" s="56"/>
      <c r="AX158" s="56"/>
      <c r="AY158" s="56"/>
      <c r="AZ158" s="56"/>
      <c r="BA158" s="56"/>
      <c r="BB158" s="56"/>
      <c r="BC158" s="56"/>
      <c r="BD158" s="56"/>
      <c r="BE158" s="56"/>
      <c r="BF158" s="56"/>
    </row>
    <row r="159" spans="1:58" x14ac:dyDescent="0.35">
      <c r="A159" s="57"/>
      <c r="B159" s="57"/>
      <c r="C159" s="57"/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  <c r="X159" s="57"/>
      <c r="Y159" s="57"/>
      <c r="Z159" s="57"/>
      <c r="AA159" s="57"/>
      <c r="AB159" s="57"/>
      <c r="AC159" s="57"/>
      <c r="AD159" s="57"/>
      <c r="AE159" s="57"/>
      <c r="AF159" s="57"/>
      <c r="AG159" s="57"/>
      <c r="AH159" s="57"/>
      <c r="AI159" s="57"/>
      <c r="AJ159" s="57"/>
      <c r="AK159" s="57"/>
      <c r="AL159" s="57"/>
      <c r="AM159" s="57"/>
      <c r="AN159" s="57"/>
      <c r="AO159" s="57"/>
      <c r="AP159" s="57"/>
      <c r="AQ159" s="57"/>
      <c r="AR159" s="56"/>
      <c r="AS159" s="56"/>
      <c r="AT159" s="56"/>
      <c r="AU159" s="56"/>
      <c r="AV159" s="56"/>
      <c r="AW159" s="56"/>
      <c r="AX159" s="56"/>
      <c r="AY159" s="56"/>
      <c r="AZ159" s="56"/>
      <c r="BA159" s="56"/>
      <c r="BB159" s="56"/>
      <c r="BC159" s="56"/>
      <c r="BD159" s="56"/>
      <c r="BE159" s="56"/>
      <c r="BF159" s="56"/>
    </row>
    <row r="160" spans="1:58" x14ac:dyDescent="0.35">
      <c r="A160" s="57"/>
      <c r="B160" s="57"/>
      <c r="C160" s="57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  <c r="X160" s="57"/>
      <c r="Y160" s="57"/>
      <c r="Z160" s="57"/>
      <c r="AA160" s="57"/>
      <c r="AB160" s="57"/>
      <c r="AC160" s="57"/>
      <c r="AD160" s="57"/>
      <c r="AE160" s="57"/>
      <c r="AF160" s="57"/>
      <c r="AG160" s="57"/>
      <c r="AH160" s="57"/>
      <c r="AI160" s="57"/>
      <c r="AJ160" s="57"/>
      <c r="AK160" s="57"/>
      <c r="AL160" s="57"/>
      <c r="AM160" s="57"/>
      <c r="AN160" s="57"/>
      <c r="AO160" s="57"/>
      <c r="AP160" s="57"/>
      <c r="AQ160" s="57"/>
      <c r="AR160" s="56"/>
      <c r="AS160" s="56"/>
      <c r="AT160" s="56"/>
      <c r="AU160" s="56"/>
      <c r="AV160" s="56"/>
      <c r="AW160" s="56"/>
      <c r="AX160" s="56"/>
      <c r="AY160" s="56"/>
      <c r="AZ160" s="56"/>
      <c r="BA160" s="56"/>
      <c r="BB160" s="56"/>
      <c r="BC160" s="56"/>
      <c r="BD160" s="56"/>
      <c r="BE160" s="56"/>
      <c r="BF160" s="56"/>
    </row>
    <row r="161" spans="1:58" x14ac:dyDescent="0.35">
      <c r="A161" s="57"/>
      <c r="B161" s="57"/>
      <c r="C161" s="57"/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57"/>
      <c r="Y161" s="57"/>
      <c r="Z161" s="57"/>
      <c r="AA161" s="57"/>
      <c r="AB161" s="57"/>
      <c r="AC161" s="57"/>
      <c r="AD161" s="57"/>
      <c r="AE161" s="57"/>
      <c r="AF161" s="57"/>
      <c r="AG161" s="57"/>
      <c r="AH161" s="57"/>
      <c r="AI161" s="57"/>
      <c r="AJ161" s="57"/>
      <c r="AK161" s="57"/>
      <c r="AL161" s="57"/>
      <c r="AM161" s="57"/>
      <c r="AN161" s="57"/>
      <c r="AO161" s="57"/>
      <c r="AP161" s="57"/>
      <c r="AQ161" s="57"/>
      <c r="AR161" s="56"/>
      <c r="AS161" s="56"/>
      <c r="AT161" s="56"/>
      <c r="AU161" s="56"/>
      <c r="AV161" s="56"/>
      <c r="AW161" s="56"/>
      <c r="AX161" s="56"/>
      <c r="AY161" s="56"/>
      <c r="AZ161" s="56"/>
      <c r="BA161" s="56"/>
      <c r="BB161" s="56"/>
      <c r="BC161" s="56"/>
      <c r="BD161" s="56"/>
      <c r="BE161" s="56"/>
      <c r="BF161" s="56"/>
    </row>
    <row r="162" spans="1:58" x14ac:dyDescent="0.35">
      <c r="A162" s="57"/>
      <c r="B162" s="57"/>
      <c r="C162" s="57"/>
      <c r="D162" s="57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  <c r="X162" s="57"/>
      <c r="Y162" s="57"/>
      <c r="Z162" s="57"/>
      <c r="AA162" s="57"/>
      <c r="AB162" s="57"/>
      <c r="AC162" s="57"/>
      <c r="AD162" s="57"/>
      <c r="AE162" s="57"/>
      <c r="AF162" s="57"/>
      <c r="AG162" s="57"/>
      <c r="AH162" s="57"/>
      <c r="AI162" s="57"/>
      <c r="AJ162" s="57"/>
      <c r="AK162" s="57"/>
      <c r="AL162" s="57"/>
      <c r="AM162" s="57"/>
      <c r="AN162" s="57"/>
      <c r="AO162" s="57"/>
      <c r="AP162" s="57"/>
      <c r="AQ162" s="57"/>
      <c r="AR162" s="56"/>
      <c r="AS162" s="56"/>
      <c r="AT162" s="56"/>
      <c r="AU162" s="56"/>
      <c r="AV162" s="56"/>
      <c r="AW162" s="56"/>
      <c r="AX162" s="56"/>
      <c r="AY162" s="56"/>
      <c r="AZ162" s="56"/>
      <c r="BA162" s="56"/>
      <c r="BB162" s="56"/>
      <c r="BC162" s="56"/>
      <c r="BD162" s="56"/>
      <c r="BE162" s="56"/>
      <c r="BF162" s="56"/>
    </row>
    <row r="163" spans="1:58" x14ac:dyDescent="0.35">
      <c r="A163" s="57"/>
      <c r="B163" s="57"/>
      <c r="C163" s="57"/>
      <c r="D163" s="57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  <c r="X163" s="57"/>
      <c r="Y163" s="57"/>
      <c r="Z163" s="57"/>
      <c r="AA163" s="57"/>
      <c r="AB163" s="57"/>
      <c r="AC163" s="57"/>
      <c r="AD163" s="57"/>
      <c r="AE163" s="57"/>
      <c r="AF163" s="57"/>
      <c r="AG163" s="57"/>
      <c r="AH163" s="57"/>
      <c r="AI163" s="57"/>
      <c r="AJ163" s="57"/>
      <c r="AK163" s="57"/>
      <c r="AL163" s="57"/>
      <c r="AM163" s="57"/>
      <c r="AN163" s="57"/>
      <c r="AO163" s="57"/>
      <c r="AP163" s="57"/>
      <c r="AQ163" s="57"/>
      <c r="AR163" s="56"/>
      <c r="AS163" s="56"/>
      <c r="AT163" s="56"/>
      <c r="AU163" s="56"/>
      <c r="AV163" s="56"/>
      <c r="AW163" s="56"/>
      <c r="AX163" s="56"/>
      <c r="AY163" s="56"/>
      <c r="AZ163" s="56"/>
      <c r="BA163" s="56"/>
      <c r="BB163" s="56"/>
      <c r="BC163" s="56"/>
      <c r="BD163" s="56"/>
      <c r="BE163" s="56"/>
      <c r="BF163" s="56"/>
    </row>
    <row r="164" spans="1:58" x14ac:dyDescent="0.35">
      <c r="A164" s="57"/>
      <c r="B164" s="57"/>
      <c r="C164" s="57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  <c r="X164" s="57"/>
      <c r="Y164" s="57"/>
      <c r="Z164" s="57"/>
      <c r="AA164" s="57"/>
      <c r="AB164" s="57"/>
      <c r="AC164" s="57"/>
      <c r="AD164" s="57"/>
      <c r="AE164" s="57"/>
      <c r="AF164" s="57"/>
      <c r="AG164" s="57"/>
      <c r="AH164" s="57"/>
      <c r="AI164" s="57"/>
      <c r="AJ164" s="57"/>
      <c r="AK164" s="57"/>
      <c r="AL164" s="57"/>
      <c r="AM164" s="57"/>
      <c r="AN164" s="57"/>
      <c r="AO164" s="57"/>
      <c r="AP164" s="57"/>
      <c r="AQ164" s="57"/>
      <c r="AR164" s="56"/>
      <c r="AS164" s="56"/>
      <c r="AT164" s="56"/>
      <c r="AU164" s="56"/>
      <c r="AV164" s="56"/>
      <c r="AW164" s="56"/>
      <c r="AX164" s="56"/>
      <c r="AY164" s="56"/>
      <c r="AZ164" s="56"/>
      <c r="BA164" s="56"/>
      <c r="BB164" s="56"/>
      <c r="BC164" s="56"/>
      <c r="BD164" s="56"/>
      <c r="BE164" s="56"/>
      <c r="BF164" s="56"/>
    </row>
    <row r="165" spans="1:58" x14ac:dyDescent="0.35">
      <c r="A165" s="57"/>
      <c r="B165" s="57"/>
      <c r="C165" s="57"/>
      <c r="D165" s="57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  <c r="X165" s="57"/>
      <c r="Y165" s="57"/>
      <c r="Z165" s="57"/>
      <c r="AA165" s="57"/>
      <c r="AB165" s="57"/>
      <c r="AC165" s="57"/>
      <c r="AD165" s="57"/>
      <c r="AE165" s="57"/>
      <c r="AF165" s="57"/>
      <c r="AG165" s="57"/>
      <c r="AH165" s="57"/>
      <c r="AI165" s="57"/>
      <c r="AJ165" s="57"/>
      <c r="AK165" s="57"/>
      <c r="AL165" s="57"/>
      <c r="AM165" s="57"/>
      <c r="AN165" s="57"/>
      <c r="AO165" s="57"/>
      <c r="AP165" s="57"/>
      <c r="AQ165" s="57"/>
      <c r="AR165" s="56"/>
      <c r="AS165" s="56"/>
      <c r="AT165" s="56"/>
      <c r="AU165" s="56"/>
      <c r="AV165" s="56"/>
      <c r="AW165" s="56"/>
      <c r="AX165" s="56"/>
      <c r="AY165" s="56"/>
      <c r="AZ165" s="56"/>
      <c r="BA165" s="56"/>
      <c r="BB165" s="56"/>
      <c r="BC165" s="56"/>
      <c r="BD165" s="56"/>
      <c r="BE165" s="56"/>
      <c r="BF165" s="56"/>
    </row>
    <row r="166" spans="1:58" x14ac:dyDescent="0.35">
      <c r="A166" s="57"/>
      <c r="B166" s="57"/>
      <c r="C166" s="57"/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  <c r="X166" s="57"/>
      <c r="Y166" s="57"/>
      <c r="Z166" s="57"/>
      <c r="AA166" s="57"/>
      <c r="AB166" s="57"/>
      <c r="AC166" s="57"/>
      <c r="AD166" s="57"/>
      <c r="AE166" s="57"/>
      <c r="AF166" s="57"/>
      <c r="AG166" s="57"/>
      <c r="AH166" s="57"/>
      <c r="AI166" s="57"/>
      <c r="AJ166" s="57"/>
      <c r="AK166" s="57"/>
      <c r="AL166" s="57"/>
      <c r="AM166" s="57"/>
      <c r="AN166" s="57"/>
      <c r="AO166" s="57"/>
      <c r="AP166" s="57"/>
      <c r="AQ166" s="57"/>
      <c r="AR166" s="56"/>
      <c r="AS166" s="56"/>
      <c r="AT166" s="56"/>
      <c r="AU166" s="56"/>
      <c r="AV166" s="56"/>
      <c r="AW166" s="56"/>
      <c r="AX166" s="56"/>
      <c r="AY166" s="56"/>
      <c r="AZ166" s="56"/>
      <c r="BA166" s="56"/>
      <c r="BB166" s="56"/>
      <c r="BC166" s="56"/>
      <c r="BD166" s="56"/>
      <c r="BE166" s="56"/>
      <c r="BF166" s="56"/>
    </row>
    <row r="167" spans="1:58" x14ac:dyDescent="0.35">
      <c r="A167" s="57"/>
      <c r="B167" s="57"/>
      <c r="C167" s="57"/>
      <c r="D167" s="57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57"/>
      <c r="S167" s="57"/>
      <c r="T167" s="57"/>
      <c r="U167" s="57"/>
      <c r="V167" s="57"/>
      <c r="W167" s="57"/>
      <c r="X167" s="57"/>
      <c r="Y167" s="57"/>
      <c r="Z167" s="57"/>
      <c r="AA167" s="57"/>
      <c r="AB167" s="57"/>
      <c r="AC167" s="57"/>
      <c r="AD167" s="57"/>
      <c r="AE167" s="57"/>
      <c r="AF167" s="57"/>
      <c r="AG167" s="57"/>
      <c r="AH167" s="57"/>
      <c r="AI167" s="57"/>
      <c r="AJ167" s="57"/>
      <c r="AK167" s="57"/>
      <c r="AL167" s="57"/>
      <c r="AM167" s="57"/>
      <c r="AN167" s="57"/>
      <c r="AO167" s="57"/>
      <c r="AP167" s="57"/>
      <c r="AQ167" s="57"/>
      <c r="AR167" s="56"/>
      <c r="AS167" s="56"/>
      <c r="AT167" s="56"/>
      <c r="AU167" s="56"/>
      <c r="AV167" s="56"/>
      <c r="AW167" s="56"/>
      <c r="AX167" s="56"/>
      <c r="AY167" s="56"/>
      <c r="AZ167" s="56"/>
      <c r="BA167" s="56"/>
      <c r="BB167" s="56"/>
      <c r="BC167" s="56"/>
      <c r="BD167" s="56"/>
      <c r="BE167" s="56"/>
      <c r="BF167" s="56"/>
    </row>
    <row r="168" spans="1:58" x14ac:dyDescent="0.35">
      <c r="AR168" s="56"/>
      <c r="AS168" s="56"/>
      <c r="AT168" s="56"/>
      <c r="AU168" s="56"/>
      <c r="AV168" s="56"/>
      <c r="AW168" s="56"/>
      <c r="AX168" s="56"/>
      <c r="AY168" s="56"/>
      <c r="AZ168" s="56"/>
      <c r="BA168" s="56"/>
      <c r="BB168" s="56"/>
      <c r="BC168" s="56"/>
      <c r="BD168" s="56"/>
      <c r="BE168" s="56"/>
      <c r="BF168" s="56"/>
    </row>
    <row r="169" spans="1:58" x14ac:dyDescent="0.35">
      <c r="AR169" s="56"/>
      <c r="AS169" s="56"/>
      <c r="AT169" s="56"/>
      <c r="AU169" s="56"/>
      <c r="AV169" s="56"/>
      <c r="AW169" s="56"/>
      <c r="AX169" s="56"/>
      <c r="AY169" s="56"/>
      <c r="AZ169" s="56"/>
      <c r="BA169" s="56"/>
      <c r="BB169" s="56"/>
      <c r="BC169" s="56"/>
      <c r="BD169" s="56"/>
      <c r="BE169" s="56"/>
      <c r="BF169" s="56"/>
    </row>
    <row r="170" spans="1:58" x14ac:dyDescent="0.35">
      <c r="AR170" s="56"/>
      <c r="AS170" s="56"/>
      <c r="AT170" s="56"/>
      <c r="AU170" s="56"/>
      <c r="AV170" s="56"/>
      <c r="AW170" s="56"/>
      <c r="AX170" s="56"/>
      <c r="AY170" s="56"/>
      <c r="AZ170" s="56"/>
      <c r="BA170" s="56"/>
      <c r="BB170" s="56"/>
      <c r="BC170" s="56"/>
      <c r="BD170" s="56"/>
      <c r="BE170" s="56"/>
      <c r="BF170" s="56"/>
    </row>
    <row r="171" spans="1:58" x14ac:dyDescent="0.35">
      <c r="AR171" s="56"/>
      <c r="AS171" s="56"/>
      <c r="AT171" s="56"/>
      <c r="AU171" s="56"/>
      <c r="AV171" s="56"/>
      <c r="AW171" s="56"/>
      <c r="AX171" s="56"/>
      <c r="AY171" s="56"/>
      <c r="AZ171" s="56"/>
      <c r="BA171" s="56"/>
      <c r="BB171" s="56"/>
      <c r="BC171" s="56"/>
      <c r="BD171" s="56"/>
      <c r="BE171" s="56"/>
      <c r="BF171" s="56"/>
    </row>
    <row r="172" spans="1:58" x14ac:dyDescent="0.35">
      <c r="AR172" s="56"/>
      <c r="AS172" s="56"/>
      <c r="AT172" s="56"/>
      <c r="AU172" s="56"/>
      <c r="AV172" s="56"/>
      <c r="AW172" s="56"/>
      <c r="AX172" s="56"/>
      <c r="AY172" s="56"/>
      <c r="AZ172" s="56"/>
      <c r="BA172" s="56"/>
      <c r="BB172" s="56"/>
      <c r="BC172" s="56"/>
      <c r="BD172" s="56"/>
      <c r="BE172" s="56"/>
      <c r="BF172" s="56"/>
    </row>
    <row r="173" spans="1:58" x14ac:dyDescent="0.35">
      <c r="AR173" s="56"/>
      <c r="AS173" s="56"/>
      <c r="AT173" s="56"/>
      <c r="AU173" s="56"/>
      <c r="AV173" s="56"/>
      <c r="AW173" s="56"/>
      <c r="AX173" s="56"/>
      <c r="AY173" s="56"/>
      <c r="AZ173" s="56"/>
      <c r="BA173" s="56"/>
      <c r="BB173" s="56"/>
      <c r="BC173" s="56"/>
      <c r="BD173" s="56"/>
      <c r="BE173" s="56"/>
      <c r="BF173" s="56"/>
    </row>
    <row r="174" spans="1:58" x14ac:dyDescent="0.35">
      <c r="AR174" s="56"/>
      <c r="AS174" s="56"/>
      <c r="AT174" s="56"/>
      <c r="AU174" s="56"/>
      <c r="AV174" s="56"/>
      <c r="AW174" s="56"/>
      <c r="AX174" s="56"/>
      <c r="AY174" s="56"/>
      <c r="AZ174" s="56"/>
      <c r="BA174" s="56"/>
      <c r="BB174" s="56"/>
      <c r="BC174" s="56"/>
      <c r="BD174" s="56"/>
      <c r="BE174" s="56"/>
      <c r="BF174" s="56"/>
    </row>
    <row r="175" spans="1:58" x14ac:dyDescent="0.35">
      <c r="AR175" s="56"/>
      <c r="AS175" s="56"/>
      <c r="AT175" s="56"/>
      <c r="AU175" s="56"/>
      <c r="AV175" s="56"/>
      <c r="AW175" s="56"/>
      <c r="AX175" s="56"/>
      <c r="AY175" s="56"/>
      <c r="AZ175" s="56"/>
      <c r="BA175" s="56"/>
      <c r="BB175" s="56"/>
      <c r="BC175" s="56"/>
      <c r="BD175" s="56"/>
      <c r="BE175" s="56"/>
      <c r="BF175" s="56"/>
    </row>
    <row r="176" spans="1:58" x14ac:dyDescent="0.35">
      <c r="AR176" s="56"/>
      <c r="AS176" s="56"/>
      <c r="AT176" s="56"/>
      <c r="AU176" s="56"/>
      <c r="AV176" s="56"/>
      <c r="AW176" s="56"/>
      <c r="AX176" s="56"/>
      <c r="AY176" s="56"/>
      <c r="AZ176" s="56"/>
      <c r="BA176" s="56"/>
      <c r="BB176" s="56"/>
      <c r="BC176" s="56"/>
      <c r="BD176" s="56"/>
      <c r="BE176" s="56"/>
      <c r="BF176" s="56"/>
    </row>
    <row r="177" spans="44:58" x14ac:dyDescent="0.35">
      <c r="AR177" s="56"/>
      <c r="AS177" s="56"/>
      <c r="AT177" s="56"/>
      <c r="AU177" s="56"/>
      <c r="AV177" s="56"/>
      <c r="AW177" s="56"/>
      <c r="AX177" s="56"/>
      <c r="AY177" s="56"/>
      <c r="AZ177" s="56"/>
      <c r="BA177" s="56"/>
      <c r="BB177" s="56"/>
      <c r="BC177" s="56"/>
      <c r="BD177" s="56"/>
      <c r="BE177" s="56"/>
      <c r="BF177" s="56"/>
    </row>
    <row r="178" spans="44:58" x14ac:dyDescent="0.35">
      <c r="AR178" s="56"/>
      <c r="AS178" s="56"/>
      <c r="AT178" s="56"/>
      <c r="AU178" s="56"/>
      <c r="AV178" s="56"/>
      <c r="AW178" s="56"/>
      <c r="AX178" s="56"/>
      <c r="AY178" s="56"/>
      <c r="AZ178" s="56"/>
      <c r="BA178" s="56"/>
      <c r="BB178" s="56"/>
      <c r="BC178" s="56"/>
      <c r="BD178" s="56"/>
      <c r="BE178" s="56"/>
      <c r="BF178" s="56"/>
    </row>
    <row r="179" spans="44:58" x14ac:dyDescent="0.35">
      <c r="AR179" s="56"/>
      <c r="AS179" s="56"/>
      <c r="AT179" s="56"/>
      <c r="AU179" s="56"/>
      <c r="AV179" s="56"/>
      <c r="AW179" s="56"/>
      <c r="AX179" s="56"/>
      <c r="AY179" s="56"/>
      <c r="AZ179" s="56"/>
      <c r="BA179" s="56"/>
      <c r="BB179" s="56"/>
      <c r="BC179" s="56"/>
      <c r="BD179" s="56"/>
      <c r="BE179" s="56"/>
      <c r="BF179" s="56"/>
    </row>
    <row r="180" spans="44:58" x14ac:dyDescent="0.35">
      <c r="AR180" s="56"/>
      <c r="AS180" s="56"/>
      <c r="AT180" s="56"/>
      <c r="AU180" s="56"/>
      <c r="AV180" s="56"/>
      <c r="AW180" s="56"/>
      <c r="AX180" s="56"/>
      <c r="AY180" s="56"/>
      <c r="AZ180" s="56"/>
      <c r="BA180" s="56"/>
      <c r="BB180" s="56"/>
      <c r="BC180" s="56"/>
      <c r="BD180" s="56"/>
      <c r="BE180" s="56"/>
      <c r="BF180" s="56"/>
    </row>
    <row r="181" spans="44:58" x14ac:dyDescent="0.35">
      <c r="AR181" s="56"/>
      <c r="AS181" s="56"/>
      <c r="AT181" s="56"/>
      <c r="AU181" s="56"/>
      <c r="AV181" s="56"/>
      <c r="AW181" s="56"/>
      <c r="AX181" s="56"/>
      <c r="AY181" s="56"/>
      <c r="AZ181" s="56"/>
      <c r="BA181" s="56"/>
      <c r="BB181" s="56"/>
      <c r="BC181" s="56"/>
      <c r="BD181" s="56"/>
      <c r="BE181" s="56"/>
      <c r="BF181" s="56"/>
    </row>
    <row r="182" spans="44:58" x14ac:dyDescent="0.35">
      <c r="AR182" s="56"/>
      <c r="AS182" s="56"/>
      <c r="AT182" s="56"/>
      <c r="AU182" s="56"/>
      <c r="AV182" s="56"/>
      <c r="AW182" s="56"/>
      <c r="AX182" s="56"/>
      <c r="AY182" s="56"/>
      <c r="AZ182" s="56"/>
      <c r="BA182" s="56"/>
      <c r="BB182" s="56"/>
      <c r="BC182" s="56"/>
      <c r="BD182" s="56"/>
      <c r="BE182" s="56"/>
      <c r="BF182" s="56"/>
    </row>
    <row r="183" spans="44:58" x14ac:dyDescent="0.35">
      <c r="AR183" s="56"/>
      <c r="AS183" s="56"/>
      <c r="AT183" s="56"/>
      <c r="AU183" s="56"/>
      <c r="AV183" s="56"/>
      <c r="AW183" s="56"/>
      <c r="AX183" s="56"/>
      <c r="AY183" s="56"/>
      <c r="AZ183" s="56"/>
      <c r="BA183" s="56"/>
      <c r="BB183" s="56"/>
      <c r="BC183" s="56"/>
      <c r="BD183" s="56"/>
      <c r="BE183" s="56"/>
      <c r="BF183" s="56"/>
    </row>
    <row r="184" spans="44:58" x14ac:dyDescent="0.35">
      <c r="AR184" s="56"/>
      <c r="AS184" s="56"/>
      <c r="AT184" s="56"/>
      <c r="AU184" s="56"/>
      <c r="AV184" s="56"/>
      <c r="AW184" s="56"/>
      <c r="AX184" s="56"/>
      <c r="AY184" s="56"/>
      <c r="AZ184" s="56"/>
      <c r="BA184" s="56"/>
      <c r="BB184" s="56"/>
      <c r="BC184" s="56"/>
      <c r="BD184" s="56"/>
      <c r="BE184" s="56"/>
      <c r="BF184" s="56"/>
    </row>
    <row r="185" spans="44:58" x14ac:dyDescent="0.35">
      <c r="AR185" s="56"/>
      <c r="AS185" s="56"/>
      <c r="AT185" s="56"/>
      <c r="AU185" s="56"/>
      <c r="AV185" s="56"/>
      <c r="AW185" s="56"/>
      <c r="AX185" s="56"/>
      <c r="AY185" s="56"/>
      <c r="AZ185" s="56"/>
      <c r="BA185" s="56"/>
      <c r="BB185" s="56"/>
      <c r="BC185" s="56"/>
      <c r="BD185" s="56"/>
      <c r="BE185" s="56"/>
      <c r="BF185" s="56"/>
    </row>
    <row r="186" spans="44:58" x14ac:dyDescent="0.35">
      <c r="AR186" s="56"/>
      <c r="AS186" s="56"/>
      <c r="AT186" s="56"/>
      <c r="AU186" s="56"/>
      <c r="AV186" s="56"/>
      <c r="AW186" s="56"/>
      <c r="AX186" s="56"/>
      <c r="AY186" s="56"/>
      <c r="AZ186" s="56"/>
      <c r="BA186" s="56"/>
      <c r="BB186" s="56"/>
      <c r="BC186" s="56"/>
      <c r="BD186" s="56"/>
      <c r="BE186" s="56"/>
      <c r="BF186" s="56"/>
    </row>
    <row r="187" spans="44:58" x14ac:dyDescent="0.35">
      <c r="AR187" s="56"/>
      <c r="AS187" s="56"/>
      <c r="AT187" s="56"/>
      <c r="AU187" s="56"/>
      <c r="AV187" s="56"/>
      <c r="AW187" s="56"/>
      <c r="AX187" s="56"/>
      <c r="AY187" s="56"/>
      <c r="AZ187" s="56"/>
      <c r="BA187" s="56"/>
      <c r="BB187" s="56"/>
      <c r="BC187" s="56"/>
      <c r="BD187" s="56"/>
      <c r="BE187" s="56"/>
      <c r="BF187" s="56"/>
    </row>
    <row r="188" spans="44:58" x14ac:dyDescent="0.35">
      <c r="AR188" s="56"/>
      <c r="AS188" s="56"/>
      <c r="AT188" s="56"/>
      <c r="AU188" s="56"/>
      <c r="AV188" s="56"/>
      <c r="AW188" s="56"/>
      <c r="AX188" s="56"/>
      <c r="AY188" s="56"/>
      <c r="AZ188" s="56"/>
      <c r="BA188" s="56"/>
      <c r="BB188" s="56"/>
      <c r="BC188" s="56"/>
      <c r="BD188" s="56"/>
      <c r="BE188" s="56"/>
      <c r="BF188" s="56"/>
    </row>
    <row r="189" spans="44:58" x14ac:dyDescent="0.35">
      <c r="AR189" s="56"/>
      <c r="AS189" s="56"/>
      <c r="AT189" s="56"/>
      <c r="AU189" s="56"/>
      <c r="AV189" s="56"/>
      <c r="AW189" s="56"/>
      <c r="AX189" s="56"/>
      <c r="AY189" s="56"/>
      <c r="AZ189" s="56"/>
      <c r="BA189" s="56"/>
      <c r="BB189" s="56"/>
      <c r="BC189" s="56"/>
      <c r="BD189" s="56"/>
      <c r="BE189" s="56"/>
      <c r="BF189" s="56"/>
    </row>
    <row r="190" spans="44:58" x14ac:dyDescent="0.35">
      <c r="AR190" s="56"/>
      <c r="AS190" s="56"/>
      <c r="AT190" s="56"/>
      <c r="AU190" s="56"/>
      <c r="AV190" s="56"/>
      <c r="AW190" s="56"/>
      <c r="AX190" s="56"/>
      <c r="AY190" s="56"/>
      <c r="AZ190" s="56"/>
      <c r="BA190" s="56"/>
      <c r="BB190" s="56"/>
      <c r="BC190" s="56"/>
      <c r="BD190" s="56"/>
      <c r="BE190" s="56"/>
      <c r="BF190" s="56"/>
    </row>
    <row r="191" spans="44:58" x14ac:dyDescent="0.35">
      <c r="AR191" s="56"/>
      <c r="AS191" s="56"/>
      <c r="AT191" s="56"/>
      <c r="AU191" s="56"/>
      <c r="AV191" s="56"/>
      <c r="AW191" s="56"/>
      <c r="AX191" s="56"/>
      <c r="AY191" s="56"/>
      <c r="AZ191" s="56"/>
      <c r="BA191" s="56"/>
      <c r="BB191" s="56"/>
      <c r="BC191" s="56"/>
      <c r="BD191" s="56"/>
      <c r="BE191" s="56"/>
      <c r="BF191" s="56"/>
    </row>
    <row r="192" spans="44:58" x14ac:dyDescent="0.35">
      <c r="AR192" s="56"/>
      <c r="AS192" s="56"/>
      <c r="AT192" s="56"/>
      <c r="AU192" s="56"/>
      <c r="AV192" s="56"/>
      <c r="AW192" s="56"/>
      <c r="AX192" s="56"/>
      <c r="AY192" s="56"/>
      <c r="AZ192" s="56"/>
      <c r="BA192" s="56"/>
      <c r="BB192" s="56"/>
      <c r="BC192" s="56"/>
      <c r="BD192" s="56"/>
      <c r="BE192" s="56"/>
      <c r="BF192" s="56"/>
    </row>
    <row r="193" spans="44:58" x14ac:dyDescent="0.35">
      <c r="AR193" s="56"/>
      <c r="AS193" s="56"/>
      <c r="AT193" s="56"/>
      <c r="AU193" s="56"/>
      <c r="AV193" s="56"/>
      <c r="AW193" s="56"/>
      <c r="AX193" s="56"/>
      <c r="AY193" s="56"/>
      <c r="AZ193" s="56"/>
      <c r="BA193" s="56"/>
      <c r="BB193" s="56"/>
      <c r="BC193" s="56"/>
      <c r="BD193" s="56"/>
      <c r="BE193" s="56"/>
      <c r="BF193" s="56"/>
    </row>
    <row r="194" spans="44:58" x14ac:dyDescent="0.35">
      <c r="AR194" s="56"/>
      <c r="AS194" s="56"/>
      <c r="AT194" s="56"/>
      <c r="AU194" s="56"/>
      <c r="AV194" s="56"/>
      <c r="AW194" s="56"/>
      <c r="AX194" s="56"/>
      <c r="AY194" s="56"/>
      <c r="AZ194" s="56"/>
      <c r="BA194" s="56"/>
      <c r="BB194" s="56"/>
      <c r="BC194" s="56"/>
      <c r="BD194" s="56"/>
      <c r="BE194" s="56"/>
      <c r="BF194" s="56"/>
    </row>
    <row r="195" spans="44:58" x14ac:dyDescent="0.35">
      <c r="AR195" s="56"/>
      <c r="AS195" s="56"/>
      <c r="AT195" s="56"/>
      <c r="AU195" s="56"/>
      <c r="AV195" s="56"/>
      <c r="AW195" s="56"/>
      <c r="AX195" s="56"/>
      <c r="AY195" s="56"/>
      <c r="AZ195" s="56"/>
      <c r="BA195" s="56"/>
      <c r="BB195" s="56"/>
      <c r="BC195" s="56"/>
      <c r="BD195" s="56"/>
      <c r="BE195" s="56"/>
      <c r="BF195" s="56"/>
    </row>
    <row r="196" spans="44:58" x14ac:dyDescent="0.35">
      <c r="AR196" s="56"/>
      <c r="AS196" s="56"/>
      <c r="AT196" s="56"/>
      <c r="AU196" s="56"/>
      <c r="AV196" s="56"/>
      <c r="AW196" s="56"/>
      <c r="AX196" s="56"/>
      <c r="AY196" s="56"/>
      <c r="AZ196" s="56"/>
      <c r="BA196" s="56"/>
      <c r="BB196" s="56"/>
      <c r="BC196" s="56"/>
      <c r="BD196" s="56"/>
      <c r="BE196" s="56"/>
      <c r="BF196" s="56"/>
    </row>
    <row r="197" spans="44:58" x14ac:dyDescent="0.35">
      <c r="AR197" s="56"/>
      <c r="AS197" s="56"/>
      <c r="AT197" s="56"/>
      <c r="AU197" s="56"/>
      <c r="AV197" s="56"/>
      <c r="AW197" s="56"/>
      <c r="AX197" s="56"/>
      <c r="AY197" s="56"/>
      <c r="AZ197" s="56"/>
      <c r="BA197" s="56"/>
      <c r="BB197" s="56"/>
      <c r="BC197" s="56"/>
      <c r="BD197" s="56"/>
      <c r="BE197" s="56"/>
      <c r="BF197" s="56"/>
    </row>
    <row r="198" spans="44:58" x14ac:dyDescent="0.35">
      <c r="AR198" s="56"/>
      <c r="AS198" s="56"/>
      <c r="AT198" s="56"/>
      <c r="AU198" s="56"/>
      <c r="AV198" s="56"/>
      <c r="AW198" s="56"/>
      <c r="AX198" s="56"/>
      <c r="AY198" s="56"/>
      <c r="AZ198" s="56"/>
      <c r="BA198" s="56"/>
      <c r="BB198" s="56"/>
      <c r="BC198" s="56"/>
      <c r="BD198" s="56"/>
      <c r="BE198" s="56"/>
      <c r="BF198" s="56"/>
    </row>
    <row r="199" spans="44:58" x14ac:dyDescent="0.35">
      <c r="AR199" s="56"/>
      <c r="AS199" s="56"/>
      <c r="AT199" s="56"/>
      <c r="AU199" s="56"/>
      <c r="AV199" s="56"/>
      <c r="AW199" s="56"/>
      <c r="AX199" s="56"/>
      <c r="AY199" s="56"/>
      <c r="AZ199" s="56"/>
      <c r="BA199" s="56"/>
      <c r="BB199" s="56"/>
      <c r="BC199" s="56"/>
      <c r="BD199" s="56"/>
      <c r="BE199" s="56"/>
      <c r="BF199" s="56"/>
    </row>
    <row r="200" spans="44:58" x14ac:dyDescent="0.35">
      <c r="AR200" s="56"/>
      <c r="AS200" s="56"/>
      <c r="AT200" s="56"/>
      <c r="AU200" s="56"/>
      <c r="AV200" s="56"/>
      <c r="AW200" s="56"/>
      <c r="AX200" s="56"/>
      <c r="AY200" s="56"/>
      <c r="AZ200" s="56"/>
      <c r="BA200" s="56"/>
      <c r="BB200" s="56"/>
      <c r="BC200" s="56"/>
      <c r="BD200" s="56"/>
      <c r="BE200" s="56"/>
      <c r="BF200" s="56"/>
    </row>
    <row r="201" spans="44:58" x14ac:dyDescent="0.35">
      <c r="AR201" s="56"/>
      <c r="AS201" s="56"/>
      <c r="AT201" s="56"/>
      <c r="AU201" s="56"/>
      <c r="AV201" s="56"/>
      <c r="AW201" s="56"/>
      <c r="AX201" s="56"/>
      <c r="AY201" s="56"/>
      <c r="AZ201" s="56"/>
      <c r="BA201" s="56"/>
      <c r="BB201" s="56"/>
      <c r="BC201" s="56"/>
      <c r="BD201" s="56"/>
      <c r="BE201" s="56"/>
      <c r="BF201" s="56"/>
    </row>
    <row r="202" spans="44:58" x14ac:dyDescent="0.35">
      <c r="AR202" s="56"/>
      <c r="AS202" s="56"/>
      <c r="AT202" s="56"/>
      <c r="AU202" s="56"/>
      <c r="AV202" s="56"/>
      <c r="AW202" s="56"/>
      <c r="AX202" s="56"/>
      <c r="AY202" s="56"/>
      <c r="AZ202" s="56"/>
      <c r="BA202" s="56"/>
      <c r="BB202" s="56"/>
      <c r="BC202" s="56"/>
      <c r="BD202" s="56"/>
      <c r="BE202" s="56"/>
      <c r="BF202" s="56"/>
    </row>
    <row r="203" spans="44:58" x14ac:dyDescent="0.35">
      <c r="AR203" s="56"/>
      <c r="AS203" s="56"/>
      <c r="AT203" s="56"/>
      <c r="AU203" s="56"/>
      <c r="AV203" s="56"/>
      <c r="AW203" s="56"/>
      <c r="AX203" s="56"/>
      <c r="AY203" s="56"/>
      <c r="AZ203" s="56"/>
      <c r="BA203" s="56"/>
      <c r="BB203" s="56"/>
      <c r="BC203" s="56"/>
      <c r="BD203" s="56"/>
      <c r="BE203" s="56"/>
      <c r="BF203" s="56"/>
    </row>
    <row r="204" spans="44:58" x14ac:dyDescent="0.35">
      <c r="AR204" s="56"/>
      <c r="AS204" s="56"/>
      <c r="AT204" s="56"/>
      <c r="AU204" s="56"/>
      <c r="AV204" s="56"/>
      <c r="AW204" s="56"/>
      <c r="AX204" s="56"/>
      <c r="AY204" s="56"/>
      <c r="AZ204" s="56"/>
      <c r="BA204" s="56"/>
      <c r="BB204" s="56"/>
      <c r="BC204" s="56"/>
      <c r="BD204" s="56"/>
      <c r="BE204" s="56"/>
      <c r="BF204" s="56"/>
    </row>
    <row r="205" spans="44:58" x14ac:dyDescent="0.35">
      <c r="AR205" s="56"/>
      <c r="AS205" s="56"/>
      <c r="AT205" s="56"/>
      <c r="AU205" s="56"/>
      <c r="AV205" s="56"/>
      <c r="AW205" s="56"/>
      <c r="AX205" s="56"/>
      <c r="AY205" s="56"/>
      <c r="AZ205" s="56"/>
      <c r="BA205" s="56"/>
      <c r="BB205" s="56"/>
      <c r="BC205" s="56"/>
      <c r="BD205" s="56"/>
      <c r="BE205" s="56"/>
      <c r="BF205" s="56"/>
    </row>
    <row r="206" spans="44:58" x14ac:dyDescent="0.35">
      <c r="AR206" s="56"/>
      <c r="AS206" s="56"/>
      <c r="AT206" s="56"/>
      <c r="AU206" s="56"/>
      <c r="AV206" s="56"/>
      <c r="AW206" s="56"/>
      <c r="AX206" s="56"/>
      <c r="AY206" s="56"/>
      <c r="AZ206" s="56"/>
      <c r="BA206" s="56"/>
      <c r="BB206" s="56"/>
      <c r="BC206" s="56"/>
      <c r="BD206" s="56"/>
      <c r="BE206" s="56"/>
      <c r="BF206" s="56"/>
    </row>
    <row r="207" spans="44:58" x14ac:dyDescent="0.35">
      <c r="AR207" s="56"/>
      <c r="AS207" s="56"/>
      <c r="AT207" s="56"/>
      <c r="AU207" s="56"/>
      <c r="AV207" s="56"/>
      <c r="AW207" s="56"/>
      <c r="AX207" s="56"/>
      <c r="AY207" s="56"/>
      <c r="AZ207" s="56"/>
      <c r="BA207" s="56"/>
      <c r="BB207" s="56"/>
      <c r="BC207" s="56"/>
      <c r="BD207" s="56"/>
      <c r="BE207" s="56"/>
      <c r="BF207" s="56"/>
    </row>
    <row r="208" spans="44:58" x14ac:dyDescent="0.35">
      <c r="AR208" s="56"/>
      <c r="AS208" s="56"/>
      <c r="AT208" s="56"/>
      <c r="AU208" s="56"/>
      <c r="AV208" s="56"/>
      <c r="AW208" s="56"/>
      <c r="AX208" s="56"/>
      <c r="AY208" s="56"/>
      <c r="AZ208" s="56"/>
      <c r="BA208" s="56"/>
      <c r="BB208" s="56"/>
      <c r="BC208" s="56"/>
      <c r="BD208" s="56"/>
      <c r="BE208" s="56"/>
      <c r="BF208" s="56"/>
    </row>
    <row r="209" spans="44:58" x14ac:dyDescent="0.35">
      <c r="AR209" s="56"/>
      <c r="AS209" s="56"/>
      <c r="AT209" s="56"/>
      <c r="AU209" s="56"/>
      <c r="AV209" s="56"/>
      <c r="AW209" s="56"/>
      <c r="AX209" s="56"/>
      <c r="AY209" s="56"/>
      <c r="AZ209" s="56"/>
      <c r="BA209" s="56"/>
      <c r="BB209" s="56"/>
      <c r="BC209" s="56"/>
      <c r="BD209" s="56"/>
      <c r="BE209" s="56"/>
      <c r="BF209" s="56"/>
    </row>
    <row r="210" spans="44:58" x14ac:dyDescent="0.35">
      <c r="AR210" s="56"/>
      <c r="AS210" s="56"/>
      <c r="AT210" s="56"/>
      <c r="AU210" s="56"/>
      <c r="AV210" s="56"/>
      <c r="AW210" s="56"/>
      <c r="AX210" s="56"/>
      <c r="AY210" s="56"/>
      <c r="AZ210" s="56"/>
      <c r="BA210" s="56"/>
      <c r="BB210" s="56"/>
      <c r="BC210" s="56"/>
      <c r="BD210" s="56"/>
      <c r="BE210" s="56"/>
      <c r="BF210" s="56"/>
    </row>
    <row r="211" spans="44:58" x14ac:dyDescent="0.35">
      <c r="AR211" s="56"/>
      <c r="AS211" s="56"/>
      <c r="AT211" s="56"/>
      <c r="AU211" s="56"/>
      <c r="AV211" s="56"/>
      <c r="AW211" s="56"/>
      <c r="AX211" s="56"/>
      <c r="AY211" s="56"/>
      <c r="AZ211" s="56"/>
      <c r="BA211" s="56"/>
      <c r="BB211" s="56"/>
      <c r="BC211" s="56"/>
      <c r="BD211" s="56"/>
      <c r="BE211" s="56"/>
      <c r="BF211" s="56"/>
    </row>
    <row r="212" spans="44:58" x14ac:dyDescent="0.35">
      <c r="AR212" s="56"/>
      <c r="AS212" s="56"/>
      <c r="AT212" s="56"/>
      <c r="AU212" s="56"/>
      <c r="AV212" s="56"/>
      <c r="AW212" s="56"/>
      <c r="AX212" s="56"/>
      <c r="AY212" s="56"/>
      <c r="AZ212" s="56"/>
      <c r="BA212" s="56"/>
      <c r="BB212" s="56"/>
      <c r="BC212" s="56"/>
      <c r="BD212" s="56"/>
      <c r="BE212" s="56"/>
      <c r="BF212" s="56"/>
    </row>
    <row r="213" spans="44:58" x14ac:dyDescent="0.35">
      <c r="AR213" s="56"/>
      <c r="AS213" s="56"/>
      <c r="AT213" s="56"/>
      <c r="AU213" s="56"/>
      <c r="AV213" s="56"/>
      <c r="AW213" s="56"/>
      <c r="AX213" s="56"/>
      <c r="AY213" s="56"/>
      <c r="AZ213" s="56"/>
      <c r="BA213" s="56"/>
      <c r="BB213" s="56"/>
      <c r="BC213" s="56"/>
      <c r="BD213" s="56"/>
      <c r="BE213" s="56"/>
      <c r="BF213" s="56"/>
    </row>
    <row r="214" spans="44:58" x14ac:dyDescent="0.35">
      <c r="AR214" s="56"/>
      <c r="AS214" s="56"/>
      <c r="AT214" s="56"/>
      <c r="AU214" s="56"/>
      <c r="AV214" s="56"/>
      <c r="AW214" s="56"/>
      <c r="AX214" s="56"/>
      <c r="AY214" s="56"/>
      <c r="AZ214" s="56"/>
      <c r="BA214" s="56"/>
      <c r="BB214" s="56"/>
      <c r="BC214" s="56"/>
      <c r="BD214" s="56"/>
      <c r="BE214" s="56"/>
      <c r="BF214" s="56"/>
    </row>
    <row r="215" spans="44:58" x14ac:dyDescent="0.35">
      <c r="AR215" s="56"/>
      <c r="AS215" s="56"/>
      <c r="AT215" s="56"/>
      <c r="AU215" s="56"/>
      <c r="AV215" s="56"/>
      <c r="AW215" s="56"/>
      <c r="AX215" s="56"/>
      <c r="AY215" s="56"/>
      <c r="AZ215" s="56"/>
      <c r="BA215" s="56"/>
      <c r="BB215" s="56"/>
      <c r="BC215" s="56"/>
      <c r="BD215" s="56"/>
      <c r="BE215" s="56"/>
      <c r="BF215" s="56"/>
    </row>
    <row r="216" spans="44:58" x14ac:dyDescent="0.35">
      <c r="AR216" s="56"/>
      <c r="AS216" s="56"/>
      <c r="AT216" s="56"/>
      <c r="AU216" s="56"/>
      <c r="AV216" s="56"/>
      <c r="AW216" s="56"/>
      <c r="AX216" s="56"/>
      <c r="AY216" s="56"/>
      <c r="AZ216" s="56"/>
      <c r="BA216" s="56"/>
      <c r="BB216" s="56"/>
      <c r="BC216" s="56"/>
      <c r="BD216" s="56"/>
      <c r="BE216" s="56"/>
      <c r="BF216" s="56"/>
    </row>
    <row r="217" spans="44:58" x14ac:dyDescent="0.35">
      <c r="AR217" s="56"/>
      <c r="AS217" s="56"/>
      <c r="AT217" s="56"/>
      <c r="AU217" s="56"/>
      <c r="AV217" s="56"/>
      <c r="AW217" s="56"/>
      <c r="AX217" s="56"/>
      <c r="AY217" s="56"/>
      <c r="AZ217" s="56"/>
      <c r="BA217" s="56"/>
      <c r="BB217" s="56"/>
      <c r="BC217" s="56"/>
      <c r="BD217" s="56"/>
      <c r="BE217" s="56"/>
      <c r="BF217" s="56"/>
    </row>
    <row r="218" spans="44:58" x14ac:dyDescent="0.35">
      <c r="AR218" s="56"/>
      <c r="AS218" s="56"/>
      <c r="AT218" s="56"/>
      <c r="AU218" s="56"/>
      <c r="AV218" s="56"/>
      <c r="AW218" s="56"/>
      <c r="AX218" s="56"/>
      <c r="AY218" s="56"/>
      <c r="AZ218" s="56"/>
      <c r="BA218" s="56"/>
      <c r="BB218" s="56"/>
      <c r="BC218" s="56"/>
      <c r="BD218" s="56"/>
      <c r="BE218" s="56"/>
      <c r="BF218" s="56"/>
    </row>
    <row r="219" spans="44:58" x14ac:dyDescent="0.35">
      <c r="AR219" s="56"/>
      <c r="AS219" s="56"/>
      <c r="AT219" s="56"/>
      <c r="AU219" s="56"/>
      <c r="AV219" s="56"/>
      <c r="AW219" s="56"/>
      <c r="AX219" s="56"/>
      <c r="AY219" s="56"/>
      <c r="AZ219" s="56"/>
      <c r="BA219" s="56"/>
      <c r="BB219" s="56"/>
      <c r="BC219" s="56"/>
      <c r="BD219" s="56"/>
      <c r="BE219" s="56"/>
      <c r="BF219" s="56"/>
    </row>
    <row r="220" spans="44:58" x14ac:dyDescent="0.35">
      <c r="AR220" s="56"/>
      <c r="AS220" s="56"/>
      <c r="AT220" s="56"/>
      <c r="AU220" s="56"/>
      <c r="AV220" s="56"/>
      <c r="AW220" s="56"/>
      <c r="AX220" s="56"/>
      <c r="AY220" s="56"/>
      <c r="AZ220" s="56"/>
      <c r="BA220" s="56"/>
      <c r="BB220" s="56"/>
      <c r="BC220" s="56"/>
      <c r="BD220" s="56"/>
      <c r="BE220" s="56"/>
      <c r="BF220" s="56"/>
    </row>
    <row r="221" spans="44:58" x14ac:dyDescent="0.35">
      <c r="AR221" s="56"/>
      <c r="AS221" s="56"/>
      <c r="AT221" s="56"/>
      <c r="AU221" s="56"/>
      <c r="AV221" s="56"/>
      <c r="AW221" s="56"/>
      <c r="AX221" s="56"/>
      <c r="AY221" s="56"/>
      <c r="AZ221" s="56"/>
      <c r="BA221" s="56"/>
      <c r="BB221" s="56"/>
      <c r="BC221" s="56"/>
      <c r="BD221" s="56"/>
      <c r="BE221" s="56"/>
      <c r="BF221" s="56"/>
    </row>
    <row r="222" spans="44:58" x14ac:dyDescent="0.35">
      <c r="AR222" s="56"/>
      <c r="AS222" s="56"/>
      <c r="AT222" s="56"/>
      <c r="AU222" s="56"/>
      <c r="AV222" s="56"/>
      <c r="AW222" s="56"/>
      <c r="AX222" s="56"/>
      <c r="AY222" s="56"/>
      <c r="AZ222" s="56"/>
      <c r="BA222" s="56"/>
      <c r="BB222" s="56"/>
      <c r="BC222" s="56"/>
      <c r="BD222" s="56"/>
      <c r="BE222" s="56"/>
      <c r="BF222" s="56"/>
    </row>
    <row r="223" spans="44:58" x14ac:dyDescent="0.35">
      <c r="AR223" s="56"/>
      <c r="AS223" s="56"/>
      <c r="AT223" s="56"/>
      <c r="AU223" s="56"/>
      <c r="AV223" s="56"/>
      <c r="AW223" s="56"/>
      <c r="AX223" s="56"/>
      <c r="AY223" s="56"/>
      <c r="AZ223" s="56"/>
      <c r="BA223" s="56"/>
      <c r="BB223" s="56"/>
      <c r="BC223" s="56"/>
      <c r="BD223" s="56"/>
      <c r="BE223" s="56"/>
      <c r="BF223" s="56"/>
    </row>
    <row r="224" spans="44:58" x14ac:dyDescent="0.35">
      <c r="AR224" s="56"/>
      <c r="AS224" s="56"/>
      <c r="AT224" s="56"/>
      <c r="AU224" s="56"/>
      <c r="AV224" s="56"/>
      <c r="AW224" s="56"/>
      <c r="AX224" s="56"/>
      <c r="AY224" s="56"/>
      <c r="AZ224" s="56"/>
      <c r="BA224" s="56"/>
      <c r="BB224" s="56"/>
      <c r="BC224" s="56"/>
      <c r="BD224" s="56"/>
      <c r="BE224" s="56"/>
      <c r="BF224" s="56"/>
    </row>
    <row r="225" spans="44:58" x14ac:dyDescent="0.35">
      <c r="AR225" s="56"/>
      <c r="AS225" s="56"/>
      <c r="AT225" s="56"/>
      <c r="AU225" s="56"/>
      <c r="AV225" s="56"/>
      <c r="AW225" s="56"/>
      <c r="AX225" s="56"/>
      <c r="AY225" s="56"/>
      <c r="AZ225" s="56"/>
      <c r="BA225" s="56"/>
      <c r="BB225" s="56"/>
      <c r="BC225" s="56"/>
      <c r="BD225" s="56"/>
      <c r="BE225" s="56"/>
      <c r="BF225" s="56"/>
    </row>
    <row r="226" spans="44:58" x14ac:dyDescent="0.35">
      <c r="AR226" s="56"/>
      <c r="AS226" s="56"/>
      <c r="AT226" s="56"/>
      <c r="AU226" s="56"/>
      <c r="AV226" s="56"/>
      <c r="AW226" s="56"/>
      <c r="AX226" s="56"/>
      <c r="AY226" s="56"/>
      <c r="AZ226" s="56"/>
      <c r="BA226" s="56"/>
      <c r="BB226" s="56"/>
      <c r="BC226" s="56"/>
      <c r="BD226" s="56"/>
      <c r="BE226" s="56"/>
      <c r="BF226" s="56"/>
    </row>
    <row r="227" spans="44:58" x14ac:dyDescent="0.35">
      <c r="AR227" s="56"/>
      <c r="AS227" s="56"/>
      <c r="AT227" s="56"/>
      <c r="AU227" s="56"/>
      <c r="AV227" s="56"/>
      <c r="AW227" s="56"/>
      <c r="AX227" s="56"/>
      <c r="AY227" s="56"/>
      <c r="AZ227" s="56"/>
      <c r="BA227" s="56"/>
      <c r="BB227" s="56"/>
      <c r="BC227" s="56"/>
      <c r="BD227" s="56"/>
      <c r="BE227" s="56"/>
      <c r="BF227" s="56"/>
    </row>
    <row r="228" spans="44:58" x14ac:dyDescent="0.35">
      <c r="AR228" s="56"/>
      <c r="AS228" s="56"/>
      <c r="AT228" s="56"/>
      <c r="AU228" s="56"/>
      <c r="AV228" s="56"/>
      <c r="AW228" s="56"/>
      <c r="AX228" s="56"/>
      <c r="AY228" s="56"/>
      <c r="AZ228" s="56"/>
      <c r="BA228" s="56"/>
      <c r="BB228" s="56"/>
      <c r="BC228" s="56"/>
      <c r="BD228" s="56"/>
      <c r="BE228" s="56"/>
      <c r="BF228" s="56"/>
    </row>
    <row r="229" spans="44:58" x14ac:dyDescent="0.35">
      <c r="AR229" s="56"/>
      <c r="AS229" s="56"/>
      <c r="AT229" s="56"/>
      <c r="AU229" s="56"/>
      <c r="AV229" s="56"/>
      <c r="AW229" s="56"/>
      <c r="AX229" s="56"/>
      <c r="AY229" s="56"/>
      <c r="AZ229" s="56"/>
      <c r="BA229" s="56"/>
      <c r="BB229" s="56"/>
      <c r="BC229" s="56"/>
      <c r="BD229" s="56"/>
      <c r="BE229" s="56"/>
      <c r="BF229" s="56"/>
    </row>
    <row r="230" spans="44:58" x14ac:dyDescent="0.35">
      <c r="AR230" s="56"/>
      <c r="AS230" s="56"/>
      <c r="AT230" s="56"/>
      <c r="AU230" s="56"/>
      <c r="AV230" s="56"/>
      <c r="AW230" s="56"/>
      <c r="AX230" s="56"/>
      <c r="AY230" s="56"/>
      <c r="AZ230" s="56"/>
      <c r="BA230" s="56"/>
      <c r="BB230" s="56"/>
      <c r="BC230" s="56"/>
      <c r="BD230" s="56"/>
      <c r="BE230" s="56"/>
      <c r="BF230" s="56"/>
    </row>
    <row r="231" spans="44:58" x14ac:dyDescent="0.35">
      <c r="AR231" s="56"/>
      <c r="AS231" s="56"/>
      <c r="AT231" s="56"/>
      <c r="AU231" s="56"/>
      <c r="AV231" s="56"/>
      <c r="AW231" s="56"/>
      <c r="AX231" s="56"/>
      <c r="AY231" s="56"/>
      <c r="AZ231" s="56"/>
      <c r="BA231" s="56"/>
      <c r="BB231" s="56"/>
      <c r="BC231" s="56"/>
      <c r="BD231" s="56"/>
      <c r="BE231" s="56"/>
      <c r="BF231" s="56"/>
    </row>
    <row r="232" spans="44:58" x14ac:dyDescent="0.35">
      <c r="AR232" s="56"/>
      <c r="AS232" s="56"/>
      <c r="AT232" s="56"/>
      <c r="AU232" s="56"/>
      <c r="AV232" s="56"/>
      <c r="AW232" s="56"/>
      <c r="AX232" s="56"/>
      <c r="AY232" s="56"/>
      <c r="AZ232" s="56"/>
      <c r="BA232" s="56"/>
      <c r="BB232" s="56"/>
      <c r="BC232" s="56"/>
      <c r="BD232" s="56"/>
      <c r="BE232" s="56"/>
      <c r="BF232" s="56"/>
    </row>
    <row r="233" spans="44:58" x14ac:dyDescent="0.35">
      <c r="AR233" s="56"/>
      <c r="AS233" s="56"/>
      <c r="AT233" s="56"/>
      <c r="AU233" s="56"/>
      <c r="AV233" s="56"/>
      <c r="AW233" s="56"/>
      <c r="AX233" s="56"/>
      <c r="AY233" s="56"/>
      <c r="AZ233" s="56"/>
      <c r="BA233" s="56"/>
      <c r="BB233" s="56"/>
      <c r="BC233" s="56"/>
      <c r="BD233" s="56"/>
      <c r="BE233" s="56"/>
      <c r="BF233" s="56"/>
    </row>
    <row r="234" spans="44:58" x14ac:dyDescent="0.35">
      <c r="AR234" s="56"/>
      <c r="AS234" s="56"/>
      <c r="AT234" s="56"/>
      <c r="AU234" s="56"/>
      <c r="AV234" s="56"/>
      <c r="AW234" s="56"/>
      <c r="AX234" s="56"/>
      <c r="AY234" s="56"/>
      <c r="AZ234" s="56"/>
      <c r="BA234" s="56"/>
      <c r="BB234" s="56"/>
      <c r="BC234" s="56"/>
      <c r="BD234" s="56"/>
      <c r="BE234" s="56"/>
      <c r="BF234" s="56"/>
    </row>
    <row r="235" spans="44:58" x14ac:dyDescent="0.35">
      <c r="AR235" s="56"/>
      <c r="AS235" s="56"/>
      <c r="AT235" s="56"/>
      <c r="AU235" s="56"/>
      <c r="AV235" s="56"/>
      <c r="AW235" s="56"/>
      <c r="AX235" s="56"/>
      <c r="AY235" s="56"/>
      <c r="AZ235" s="56"/>
      <c r="BA235" s="56"/>
      <c r="BB235" s="56"/>
      <c r="BC235" s="56"/>
      <c r="BD235" s="56"/>
      <c r="BE235" s="56"/>
      <c r="BF235" s="56"/>
    </row>
    <row r="236" spans="44:58" x14ac:dyDescent="0.35">
      <c r="AR236" s="56"/>
      <c r="AS236" s="56"/>
      <c r="AT236" s="56"/>
      <c r="AU236" s="56"/>
      <c r="AV236" s="56"/>
      <c r="AW236" s="56"/>
      <c r="AX236" s="56"/>
      <c r="AY236" s="56"/>
      <c r="AZ236" s="56"/>
      <c r="BA236" s="56"/>
      <c r="BB236" s="56"/>
      <c r="BC236" s="56"/>
      <c r="BD236" s="56"/>
      <c r="BE236" s="56"/>
      <c r="BF236" s="56"/>
    </row>
    <row r="237" spans="44:58" x14ac:dyDescent="0.35">
      <c r="AR237" s="56"/>
      <c r="AS237" s="56"/>
      <c r="AT237" s="56"/>
      <c r="AU237" s="56"/>
      <c r="AV237" s="56"/>
      <c r="AW237" s="56"/>
      <c r="AX237" s="56"/>
      <c r="AY237" s="56"/>
      <c r="AZ237" s="56"/>
      <c r="BA237" s="56"/>
      <c r="BB237" s="56"/>
      <c r="BC237" s="56"/>
      <c r="BD237" s="56"/>
      <c r="BE237" s="56"/>
      <c r="BF237" s="56"/>
    </row>
    <row r="238" spans="44:58" x14ac:dyDescent="0.35">
      <c r="AR238" s="56"/>
      <c r="AS238" s="56"/>
      <c r="AT238" s="56"/>
      <c r="AU238" s="56"/>
      <c r="AV238" s="56"/>
      <c r="AW238" s="56"/>
      <c r="AX238" s="56"/>
      <c r="AY238" s="56"/>
      <c r="AZ238" s="56"/>
      <c r="BA238" s="56"/>
      <c r="BB238" s="56"/>
      <c r="BC238" s="56"/>
      <c r="BD238" s="56"/>
      <c r="BE238" s="56"/>
      <c r="BF238" s="56"/>
    </row>
    <row r="239" spans="44:58" x14ac:dyDescent="0.35">
      <c r="AR239" s="56"/>
      <c r="AS239" s="56"/>
      <c r="AT239" s="56"/>
      <c r="AU239" s="56"/>
      <c r="AV239" s="56"/>
      <c r="AW239" s="56"/>
      <c r="AX239" s="56"/>
      <c r="AY239" s="56"/>
      <c r="AZ239" s="56"/>
      <c r="BA239" s="56"/>
      <c r="BB239" s="56"/>
      <c r="BC239" s="56"/>
      <c r="BD239" s="56"/>
      <c r="BE239" s="56"/>
      <c r="BF239" s="56"/>
    </row>
    <row r="240" spans="44:58" x14ac:dyDescent="0.35">
      <c r="AR240" s="56"/>
      <c r="AS240" s="56"/>
      <c r="AT240" s="56"/>
      <c r="AU240" s="56"/>
      <c r="AV240" s="56"/>
      <c r="AW240" s="56"/>
      <c r="AX240" s="56"/>
      <c r="AY240" s="56"/>
      <c r="AZ240" s="56"/>
      <c r="BA240" s="56"/>
      <c r="BB240" s="56"/>
      <c r="BC240" s="56"/>
      <c r="BD240" s="56"/>
      <c r="BE240" s="56"/>
      <c r="BF240" s="56"/>
    </row>
    <row r="241" spans="44:58" x14ac:dyDescent="0.35">
      <c r="AR241" s="56"/>
      <c r="AS241" s="56"/>
      <c r="AT241" s="56"/>
      <c r="AU241" s="56"/>
      <c r="AV241" s="56"/>
      <c r="AW241" s="56"/>
      <c r="AX241" s="56"/>
      <c r="AY241" s="56"/>
      <c r="AZ241" s="56"/>
      <c r="BA241" s="56"/>
      <c r="BB241" s="56"/>
      <c r="BC241" s="56"/>
      <c r="BD241" s="56"/>
      <c r="BE241" s="56"/>
      <c r="BF241" s="56"/>
    </row>
    <row r="242" spans="44:58" x14ac:dyDescent="0.35">
      <c r="AR242" s="56"/>
      <c r="AS242" s="56"/>
      <c r="AT242" s="56"/>
      <c r="AU242" s="56"/>
      <c r="AV242" s="56"/>
      <c r="AW242" s="56"/>
      <c r="AX242" s="56"/>
      <c r="AY242" s="56"/>
      <c r="AZ242" s="56"/>
      <c r="BA242" s="56"/>
      <c r="BB242" s="56"/>
      <c r="BC242" s="56"/>
      <c r="BD242" s="56"/>
      <c r="BE242" s="56"/>
      <c r="BF242" s="56"/>
    </row>
    <row r="243" spans="44:58" x14ac:dyDescent="0.35">
      <c r="AR243" s="56"/>
      <c r="AS243" s="56"/>
      <c r="AT243" s="56"/>
      <c r="AU243" s="56"/>
      <c r="AV243" s="56"/>
      <c r="AW243" s="56"/>
      <c r="AX243" s="56"/>
      <c r="AY243" s="56"/>
      <c r="AZ243" s="56"/>
      <c r="BA243" s="56"/>
      <c r="BB243" s="56"/>
      <c r="BC243" s="56"/>
      <c r="BD243" s="56"/>
      <c r="BE243" s="56"/>
      <c r="BF243" s="56"/>
    </row>
    <row r="244" spans="44:58" x14ac:dyDescent="0.35">
      <c r="AR244" s="56"/>
      <c r="AS244" s="56"/>
      <c r="AT244" s="56"/>
      <c r="AU244" s="56"/>
      <c r="AV244" s="56"/>
      <c r="AW244" s="56"/>
      <c r="AX244" s="56"/>
      <c r="AY244" s="56"/>
      <c r="AZ244" s="56"/>
      <c r="BA244" s="56"/>
      <c r="BB244" s="56"/>
      <c r="BC244" s="56"/>
      <c r="BD244" s="56"/>
      <c r="BE244" s="56"/>
      <c r="BF244" s="56"/>
    </row>
    <row r="245" spans="44:58" x14ac:dyDescent="0.35">
      <c r="AR245" s="56"/>
      <c r="AS245" s="56"/>
      <c r="AT245" s="56"/>
      <c r="AU245" s="56"/>
      <c r="AV245" s="56"/>
      <c r="AW245" s="56"/>
      <c r="AX245" s="56"/>
      <c r="AY245" s="56"/>
      <c r="AZ245" s="56"/>
      <c r="BA245" s="56"/>
      <c r="BB245" s="56"/>
      <c r="BC245" s="56"/>
      <c r="BD245" s="56"/>
      <c r="BE245" s="56"/>
      <c r="BF245" s="56"/>
    </row>
    <row r="246" spans="44:58" x14ac:dyDescent="0.35">
      <c r="AR246" s="56"/>
      <c r="AS246" s="56"/>
      <c r="AT246" s="56"/>
      <c r="AU246" s="56"/>
      <c r="AV246" s="56"/>
      <c r="AW246" s="56"/>
      <c r="AX246" s="56"/>
      <c r="AY246" s="56"/>
      <c r="AZ246" s="56"/>
      <c r="BA246" s="56"/>
      <c r="BB246" s="56"/>
      <c r="BC246" s="56"/>
      <c r="BD246" s="56"/>
      <c r="BE246" s="56"/>
      <c r="BF246" s="56"/>
    </row>
    <row r="247" spans="44:58" x14ac:dyDescent="0.35">
      <c r="AR247" s="56"/>
      <c r="AS247" s="56"/>
      <c r="AT247" s="56"/>
      <c r="AU247" s="56"/>
      <c r="AV247" s="56"/>
      <c r="AW247" s="56"/>
      <c r="AX247" s="56"/>
      <c r="AY247" s="56"/>
      <c r="AZ247" s="56"/>
      <c r="BA247" s="56"/>
      <c r="BB247" s="56"/>
      <c r="BC247" s="56"/>
      <c r="BD247" s="56"/>
      <c r="BE247" s="56"/>
      <c r="BF247" s="56"/>
    </row>
    <row r="248" spans="44:58" x14ac:dyDescent="0.35">
      <c r="AR248" s="56"/>
      <c r="AS248" s="56"/>
      <c r="AT248" s="56"/>
      <c r="AU248" s="56"/>
      <c r="AV248" s="56"/>
      <c r="AW248" s="56"/>
      <c r="AX248" s="56"/>
      <c r="AY248" s="56"/>
      <c r="AZ248" s="56"/>
      <c r="BA248" s="56"/>
      <c r="BB248" s="56"/>
      <c r="BC248" s="56"/>
      <c r="BD248" s="56"/>
      <c r="BE248" s="56"/>
      <c r="BF248" s="56"/>
    </row>
    <row r="249" spans="44:58" x14ac:dyDescent="0.35">
      <c r="AR249" s="56"/>
      <c r="AS249" s="56"/>
      <c r="AT249" s="56"/>
      <c r="AU249" s="56"/>
      <c r="AV249" s="56"/>
      <c r="AW249" s="56"/>
      <c r="AX249" s="56"/>
      <c r="AY249" s="56"/>
      <c r="AZ249" s="56"/>
      <c r="BA249" s="56"/>
      <c r="BB249" s="56"/>
      <c r="BC249" s="56"/>
      <c r="BD249" s="56"/>
      <c r="BE249" s="56"/>
      <c r="BF249" s="56"/>
    </row>
    <row r="250" spans="44:58" x14ac:dyDescent="0.35">
      <c r="AR250" s="56"/>
      <c r="AS250" s="56"/>
      <c r="AT250" s="56"/>
      <c r="AU250" s="56"/>
      <c r="AV250" s="56"/>
      <c r="AW250" s="56"/>
      <c r="AX250" s="56"/>
      <c r="AY250" s="56"/>
      <c r="AZ250" s="56"/>
      <c r="BA250" s="56"/>
      <c r="BB250" s="56"/>
      <c r="BC250" s="56"/>
      <c r="BD250" s="56"/>
      <c r="BE250" s="56"/>
      <c r="BF250" s="56"/>
    </row>
    <row r="251" spans="44:58" x14ac:dyDescent="0.35">
      <c r="AR251" s="56"/>
      <c r="AS251" s="56"/>
      <c r="AT251" s="56"/>
      <c r="AU251" s="56"/>
      <c r="AV251" s="56"/>
      <c r="AW251" s="56"/>
      <c r="AX251" s="56"/>
      <c r="AY251" s="56"/>
      <c r="AZ251" s="56"/>
      <c r="BA251" s="56"/>
      <c r="BB251" s="56"/>
      <c r="BC251" s="56"/>
      <c r="BD251" s="56"/>
      <c r="BE251" s="56"/>
      <c r="BF251" s="56"/>
    </row>
    <row r="252" spans="44:58" x14ac:dyDescent="0.35">
      <c r="AR252" s="56"/>
      <c r="AS252" s="56"/>
      <c r="AT252" s="56"/>
      <c r="AU252" s="56"/>
      <c r="AV252" s="56"/>
      <c r="AW252" s="56"/>
      <c r="AX252" s="56"/>
      <c r="AY252" s="56"/>
      <c r="AZ252" s="56"/>
      <c r="BA252" s="56"/>
      <c r="BB252" s="56"/>
      <c r="BC252" s="56"/>
      <c r="BD252" s="56"/>
      <c r="BE252" s="56"/>
      <c r="BF252" s="56"/>
    </row>
    <row r="253" spans="44:58" x14ac:dyDescent="0.35">
      <c r="AR253" s="56"/>
      <c r="AS253" s="56"/>
      <c r="AT253" s="56"/>
      <c r="AU253" s="56"/>
      <c r="AV253" s="56"/>
      <c r="AW253" s="56"/>
      <c r="AX253" s="56"/>
      <c r="AY253" s="56"/>
      <c r="AZ253" s="56"/>
      <c r="BA253" s="56"/>
      <c r="BB253" s="56"/>
      <c r="BC253" s="56"/>
      <c r="BD253" s="56"/>
      <c r="BE253" s="56"/>
      <c r="BF253" s="56"/>
    </row>
    <row r="254" spans="44:58" x14ac:dyDescent="0.35">
      <c r="AR254" s="56"/>
      <c r="AS254" s="56"/>
      <c r="AT254" s="56"/>
      <c r="AU254" s="56"/>
      <c r="AV254" s="56"/>
      <c r="AW254" s="56"/>
      <c r="AX254" s="56"/>
      <c r="AY254" s="56"/>
      <c r="AZ254" s="56"/>
      <c r="BA254" s="56"/>
      <c r="BB254" s="56"/>
      <c r="BC254" s="56"/>
      <c r="BD254" s="56"/>
      <c r="BE254" s="56"/>
      <c r="BF254" s="56"/>
    </row>
    <row r="255" spans="44:58" x14ac:dyDescent="0.35">
      <c r="AR255" s="56"/>
      <c r="AS255" s="56"/>
      <c r="AT255" s="56"/>
      <c r="AU255" s="56"/>
      <c r="AV255" s="56"/>
      <c r="AW255" s="56"/>
      <c r="AX255" s="56"/>
      <c r="AY255" s="56"/>
      <c r="AZ255" s="56"/>
      <c r="BA255" s="56"/>
      <c r="BB255" s="56"/>
      <c r="BC255" s="56"/>
      <c r="BD255" s="56"/>
      <c r="BE255" s="56"/>
      <c r="BF255" s="56"/>
    </row>
    <row r="256" spans="44:58" x14ac:dyDescent="0.35">
      <c r="AR256" s="56"/>
      <c r="AS256" s="56"/>
      <c r="AT256" s="56"/>
      <c r="AU256" s="56"/>
      <c r="AV256" s="56"/>
      <c r="AW256" s="56"/>
      <c r="AX256" s="56"/>
      <c r="AY256" s="56"/>
      <c r="AZ256" s="56"/>
      <c r="BA256" s="56"/>
      <c r="BB256" s="56"/>
      <c r="BC256" s="56"/>
      <c r="BD256" s="56"/>
      <c r="BE256" s="56"/>
      <c r="BF256" s="56"/>
    </row>
    <row r="257" spans="44:58" x14ac:dyDescent="0.35">
      <c r="AR257" s="56"/>
      <c r="AS257" s="56"/>
      <c r="AT257" s="56"/>
      <c r="AU257" s="56"/>
      <c r="AV257" s="56"/>
      <c r="AW257" s="56"/>
      <c r="AX257" s="56"/>
      <c r="AY257" s="56"/>
      <c r="AZ257" s="56"/>
      <c r="BA257" s="56"/>
      <c r="BB257" s="56"/>
      <c r="BC257" s="56"/>
      <c r="BD257" s="56"/>
      <c r="BE257" s="56"/>
      <c r="BF257" s="56"/>
    </row>
    <row r="258" spans="44:58" x14ac:dyDescent="0.35">
      <c r="AR258" s="56"/>
      <c r="AS258" s="56"/>
      <c r="AT258" s="56"/>
      <c r="AU258" s="56"/>
      <c r="AV258" s="56"/>
      <c r="AW258" s="56"/>
      <c r="AX258" s="56"/>
      <c r="AY258" s="56"/>
      <c r="AZ258" s="56"/>
      <c r="BA258" s="56"/>
      <c r="BB258" s="56"/>
      <c r="BC258" s="56"/>
      <c r="BD258" s="56"/>
      <c r="BE258" s="56"/>
      <c r="BF258" s="56"/>
    </row>
    <row r="259" spans="44:58" x14ac:dyDescent="0.35">
      <c r="AR259" s="56"/>
      <c r="AS259" s="56"/>
      <c r="AT259" s="56"/>
      <c r="AU259" s="56"/>
      <c r="AV259" s="56"/>
      <c r="AW259" s="56"/>
      <c r="AX259" s="56"/>
      <c r="AY259" s="56"/>
      <c r="AZ259" s="56"/>
      <c r="BA259" s="56"/>
      <c r="BB259" s="56"/>
      <c r="BC259" s="56"/>
      <c r="BD259" s="56"/>
      <c r="BE259" s="56"/>
      <c r="BF259" s="56"/>
    </row>
    <row r="260" spans="44:58" x14ac:dyDescent="0.35">
      <c r="AR260" s="56"/>
      <c r="AS260" s="56"/>
      <c r="AT260" s="56"/>
      <c r="AU260" s="56"/>
      <c r="AV260" s="56"/>
      <c r="AW260" s="56"/>
      <c r="AX260" s="56"/>
      <c r="AY260" s="56"/>
      <c r="AZ260" s="56"/>
      <c r="BA260" s="56"/>
      <c r="BB260" s="56"/>
      <c r="BC260" s="56"/>
      <c r="BD260" s="56"/>
      <c r="BE260" s="56"/>
      <c r="BF260" s="56"/>
    </row>
    <row r="261" spans="44:58" x14ac:dyDescent="0.35">
      <c r="AR261" s="56"/>
      <c r="AS261" s="56"/>
      <c r="AT261" s="56"/>
      <c r="AU261" s="56"/>
      <c r="AV261" s="56"/>
      <c r="AW261" s="56"/>
      <c r="AX261" s="56"/>
      <c r="AY261" s="56"/>
      <c r="AZ261" s="56"/>
      <c r="BA261" s="56"/>
      <c r="BB261" s="56"/>
      <c r="BC261" s="56"/>
      <c r="BD261" s="56"/>
      <c r="BE261" s="56"/>
      <c r="BF261" s="56"/>
    </row>
    <row r="262" spans="44:58" x14ac:dyDescent="0.35">
      <c r="AR262" s="56"/>
      <c r="AS262" s="56"/>
      <c r="AT262" s="56"/>
      <c r="AU262" s="56"/>
      <c r="AV262" s="56"/>
      <c r="AW262" s="56"/>
      <c r="AX262" s="56"/>
      <c r="AY262" s="56"/>
      <c r="AZ262" s="56"/>
      <c r="BA262" s="56"/>
      <c r="BB262" s="56"/>
      <c r="BC262" s="56"/>
      <c r="BD262" s="56"/>
      <c r="BE262" s="56"/>
      <c r="BF262" s="56"/>
    </row>
    <row r="263" spans="44:58" x14ac:dyDescent="0.35">
      <c r="AR263" s="56"/>
      <c r="AS263" s="56"/>
      <c r="AT263" s="56"/>
      <c r="AU263" s="56"/>
      <c r="AV263" s="56"/>
      <c r="AW263" s="56"/>
      <c r="AX263" s="56"/>
      <c r="AY263" s="56"/>
      <c r="AZ263" s="56"/>
      <c r="BA263" s="56"/>
      <c r="BB263" s="56"/>
      <c r="BC263" s="56"/>
      <c r="BD263" s="56"/>
      <c r="BE263" s="56"/>
      <c r="BF263" s="56"/>
    </row>
    <row r="264" spans="44:58" x14ac:dyDescent="0.35">
      <c r="AR264" s="56"/>
      <c r="AS264" s="56"/>
      <c r="AT264" s="56"/>
      <c r="AU264" s="56"/>
      <c r="AV264" s="56"/>
      <c r="AW264" s="56"/>
      <c r="AX264" s="56"/>
      <c r="AY264" s="56"/>
      <c r="AZ264" s="56"/>
      <c r="BA264" s="56"/>
      <c r="BB264" s="56"/>
      <c r="BC264" s="56"/>
      <c r="BD264" s="56"/>
      <c r="BE264" s="56"/>
      <c r="BF264" s="56"/>
    </row>
    <row r="265" spans="44:58" x14ac:dyDescent="0.35">
      <c r="AR265" s="56"/>
      <c r="AS265" s="56"/>
      <c r="AT265" s="56"/>
      <c r="AU265" s="56"/>
      <c r="AV265" s="56"/>
      <c r="AW265" s="56"/>
      <c r="AX265" s="56"/>
      <c r="AY265" s="56"/>
      <c r="AZ265" s="56"/>
      <c r="BA265" s="56"/>
      <c r="BB265" s="56"/>
      <c r="BC265" s="56"/>
      <c r="BD265" s="56"/>
      <c r="BE265" s="56"/>
      <c r="BF265" s="56"/>
    </row>
    <row r="266" spans="44:58" x14ac:dyDescent="0.35">
      <c r="AR266" s="56"/>
      <c r="AS266" s="56"/>
      <c r="AT266" s="56"/>
      <c r="AU266" s="56"/>
      <c r="AV266" s="56"/>
      <c r="AW266" s="56"/>
      <c r="AX266" s="56"/>
      <c r="AY266" s="56"/>
      <c r="AZ266" s="56"/>
      <c r="BA266" s="56"/>
      <c r="BB266" s="56"/>
      <c r="BC266" s="56"/>
      <c r="BD266" s="56"/>
      <c r="BE266" s="56"/>
      <c r="BF266" s="56"/>
    </row>
    <row r="267" spans="44:58" x14ac:dyDescent="0.35">
      <c r="AR267" s="56"/>
      <c r="AS267" s="56"/>
      <c r="AT267" s="56"/>
      <c r="AU267" s="56"/>
      <c r="AV267" s="56"/>
      <c r="AW267" s="56"/>
      <c r="AX267" s="56"/>
      <c r="AY267" s="56"/>
      <c r="AZ267" s="56"/>
      <c r="BA267" s="56"/>
      <c r="BB267" s="56"/>
      <c r="BC267" s="56"/>
      <c r="BD267" s="56"/>
      <c r="BE267" s="56"/>
      <c r="BF267" s="56"/>
    </row>
    <row r="268" spans="44:58" x14ac:dyDescent="0.35">
      <c r="AR268" s="56"/>
      <c r="AS268" s="56"/>
      <c r="AT268" s="56"/>
      <c r="AU268" s="56"/>
      <c r="AV268" s="56"/>
      <c r="AW268" s="56"/>
      <c r="AX268" s="56"/>
      <c r="AY268" s="56"/>
      <c r="AZ268" s="56"/>
      <c r="BA268" s="56"/>
      <c r="BB268" s="56"/>
      <c r="BC268" s="56"/>
      <c r="BD268" s="56"/>
      <c r="BE268" s="56"/>
      <c r="BF268" s="56"/>
    </row>
    <row r="269" spans="44:58" x14ac:dyDescent="0.35">
      <c r="AR269" s="56"/>
      <c r="AS269" s="56"/>
      <c r="AT269" s="56"/>
      <c r="AU269" s="56"/>
      <c r="AV269" s="56"/>
      <c r="AW269" s="56"/>
      <c r="AX269" s="56"/>
      <c r="AY269" s="56"/>
      <c r="AZ269" s="56"/>
      <c r="BA269" s="56"/>
      <c r="BB269" s="56"/>
      <c r="BC269" s="56"/>
      <c r="BD269" s="56"/>
      <c r="BE269" s="56"/>
      <c r="BF269" s="56"/>
    </row>
    <row r="270" spans="44:58" x14ac:dyDescent="0.35">
      <c r="AR270" s="56"/>
      <c r="AS270" s="56"/>
      <c r="AT270" s="56"/>
      <c r="AU270" s="56"/>
      <c r="AV270" s="56"/>
      <c r="AW270" s="56"/>
      <c r="AX270" s="56"/>
      <c r="AY270" s="56"/>
      <c r="AZ270" s="56"/>
      <c r="BA270" s="56"/>
      <c r="BB270" s="56"/>
      <c r="BC270" s="56"/>
      <c r="BD270" s="56"/>
      <c r="BE270" s="56"/>
      <c r="BF270" s="56"/>
    </row>
    <row r="271" spans="44:58" x14ac:dyDescent="0.35">
      <c r="AR271" s="56"/>
      <c r="AS271" s="56"/>
      <c r="AT271" s="56"/>
      <c r="AU271" s="56"/>
      <c r="AV271" s="56"/>
      <c r="AW271" s="56"/>
      <c r="AX271" s="56"/>
      <c r="AY271" s="56"/>
      <c r="AZ271" s="56"/>
      <c r="BA271" s="56"/>
      <c r="BB271" s="56"/>
      <c r="BC271" s="56"/>
      <c r="BD271" s="56"/>
      <c r="BE271" s="56"/>
      <c r="BF271" s="56"/>
    </row>
    <row r="272" spans="44:58" x14ac:dyDescent="0.35">
      <c r="AR272" s="56"/>
      <c r="AS272" s="56"/>
      <c r="AT272" s="56"/>
      <c r="AU272" s="56"/>
      <c r="AV272" s="56"/>
      <c r="AW272" s="56"/>
      <c r="AX272" s="56"/>
      <c r="AY272" s="56"/>
      <c r="AZ272" s="56"/>
      <c r="BA272" s="56"/>
      <c r="BB272" s="56"/>
      <c r="BC272" s="56"/>
      <c r="BD272" s="56"/>
      <c r="BE272" s="56"/>
      <c r="BF272" s="56"/>
    </row>
    <row r="273" spans="44:58" x14ac:dyDescent="0.35">
      <c r="AR273" s="56"/>
      <c r="AS273" s="56"/>
      <c r="AT273" s="56"/>
      <c r="AU273" s="56"/>
      <c r="AV273" s="56"/>
      <c r="AW273" s="56"/>
      <c r="AX273" s="56"/>
      <c r="AY273" s="56"/>
      <c r="AZ273" s="56"/>
      <c r="BA273" s="56"/>
      <c r="BB273" s="56"/>
      <c r="BC273" s="56"/>
      <c r="BD273" s="56"/>
      <c r="BE273" s="56"/>
      <c r="BF273" s="56"/>
    </row>
    <row r="274" spans="44:58" x14ac:dyDescent="0.35">
      <c r="AR274" s="56"/>
      <c r="AS274" s="56"/>
      <c r="AT274" s="56"/>
      <c r="AU274" s="56"/>
      <c r="AV274" s="56"/>
      <c r="AW274" s="56"/>
      <c r="AX274" s="56"/>
      <c r="AY274" s="56"/>
      <c r="AZ274" s="56"/>
      <c r="BA274" s="56"/>
      <c r="BB274" s="56"/>
      <c r="BC274" s="56"/>
      <c r="BD274" s="56"/>
      <c r="BE274" s="56"/>
      <c r="BF274" s="56"/>
    </row>
    <row r="275" spans="44:58" x14ac:dyDescent="0.35">
      <c r="AR275" s="56"/>
      <c r="AS275" s="56"/>
      <c r="AT275" s="56"/>
      <c r="AU275" s="56"/>
      <c r="AV275" s="56"/>
      <c r="AW275" s="56"/>
      <c r="AX275" s="56"/>
      <c r="AY275" s="56"/>
      <c r="AZ275" s="56"/>
      <c r="BA275" s="56"/>
      <c r="BB275" s="56"/>
      <c r="BC275" s="56"/>
      <c r="BD275" s="56"/>
      <c r="BE275" s="56"/>
      <c r="BF275" s="56"/>
    </row>
    <row r="276" spans="44:58" x14ac:dyDescent="0.35">
      <c r="AR276" s="56"/>
      <c r="AS276" s="56"/>
      <c r="AT276" s="56"/>
      <c r="AU276" s="56"/>
      <c r="AV276" s="56"/>
      <c r="AW276" s="56"/>
      <c r="AX276" s="56"/>
      <c r="AY276" s="56"/>
      <c r="AZ276" s="56"/>
      <c r="BA276" s="56"/>
      <c r="BB276" s="56"/>
      <c r="BC276" s="56"/>
      <c r="BD276" s="56"/>
      <c r="BE276" s="56"/>
      <c r="BF276" s="56"/>
    </row>
    <row r="277" spans="44:58" x14ac:dyDescent="0.35">
      <c r="AR277" s="56"/>
      <c r="AS277" s="56"/>
      <c r="AT277" s="56"/>
      <c r="AU277" s="56"/>
      <c r="AV277" s="56"/>
      <c r="AW277" s="56"/>
      <c r="AX277" s="56"/>
      <c r="AY277" s="56"/>
      <c r="AZ277" s="56"/>
      <c r="BA277" s="56"/>
      <c r="BB277" s="56"/>
      <c r="BC277" s="56"/>
      <c r="BD277" s="56"/>
      <c r="BE277" s="56"/>
      <c r="BF277" s="56"/>
    </row>
    <row r="278" spans="44:58" x14ac:dyDescent="0.35">
      <c r="AR278" s="56"/>
      <c r="AS278" s="56"/>
      <c r="AT278" s="56"/>
      <c r="AU278" s="56"/>
      <c r="AV278" s="56"/>
      <c r="AW278" s="56"/>
      <c r="AX278" s="56"/>
      <c r="AY278" s="56"/>
      <c r="AZ278" s="56"/>
      <c r="BA278" s="56"/>
      <c r="BB278" s="56"/>
      <c r="BC278" s="56"/>
      <c r="BD278" s="56"/>
      <c r="BE278" s="56"/>
      <c r="BF278" s="56"/>
    </row>
    <row r="279" spans="44:58" x14ac:dyDescent="0.35">
      <c r="AR279" s="56"/>
      <c r="AS279" s="56"/>
      <c r="AT279" s="56"/>
      <c r="AU279" s="56"/>
      <c r="AV279" s="56"/>
      <c r="AW279" s="56"/>
      <c r="AX279" s="56"/>
      <c r="AY279" s="56"/>
      <c r="AZ279" s="56"/>
      <c r="BA279" s="56"/>
      <c r="BB279" s="56"/>
      <c r="BC279" s="56"/>
      <c r="BD279" s="56"/>
      <c r="BE279" s="56"/>
      <c r="BF279" s="56"/>
    </row>
    <row r="280" spans="44:58" x14ac:dyDescent="0.35">
      <c r="AR280" s="56"/>
      <c r="AS280" s="56"/>
      <c r="AT280" s="56"/>
      <c r="AU280" s="56"/>
      <c r="AV280" s="56"/>
      <c r="AW280" s="56"/>
      <c r="AX280" s="56"/>
      <c r="AY280" s="56"/>
      <c r="AZ280" s="56"/>
      <c r="BA280" s="56"/>
      <c r="BB280" s="56"/>
      <c r="BC280" s="56"/>
      <c r="BD280" s="56"/>
      <c r="BE280" s="56"/>
      <c r="BF280" s="56"/>
    </row>
    <row r="281" spans="44:58" x14ac:dyDescent="0.35">
      <c r="AR281" s="56"/>
      <c r="AS281" s="56"/>
      <c r="AT281" s="56"/>
      <c r="AU281" s="56"/>
      <c r="AV281" s="56"/>
      <c r="AW281" s="56"/>
      <c r="AX281" s="56"/>
      <c r="AY281" s="56"/>
      <c r="AZ281" s="56"/>
      <c r="BA281" s="56"/>
      <c r="BB281" s="56"/>
      <c r="BC281" s="56"/>
      <c r="BD281" s="56"/>
      <c r="BE281" s="56"/>
      <c r="BF281" s="56"/>
    </row>
    <row r="282" spans="44:58" x14ac:dyDescent="0.35">
      <c r="AR282" s="56"/>
      <c r="AS282" s="56"/>
      <c r="AT282" s="56"/>
      <c r="AU282" s="56"/>
      <c r="AV282" s="56"/>
      <c r="AW282" s="56"/>
      <c r="AX282" s="56"/>
      <c r="AY282" s="56"/>
      <c r="AZ282" s="56"/>
      <c r="BA282" s="56"/>
      <c r="BB282" s="56"/>
      <c r="BC282" s="56"/>
      <c r="BD282" s="56"/>
      <c r="BE282" s="56"/>
      <c r="BF282" s="56"/>
    </row>
    <row r="283" spans="44:58" x14ac:dyDescent="0.35">
      <c r="AR283" s="56"/>
      <c r="AS283" s="56"/>
      <c r="AT283" s="56"/>
      <c r="AU283" s="56"/>
      <c r="AV283" s="56"/>
      <c r="AW283" s="56"/>
      <c r="AX283" s="56"/>
      <c r="AY283" s="56"/>
      <c r="AZ283" s="56"/>
      <c r="BA283" s="56"/>
      <c r="BB283" s="56"/>
      <c r="BC283" s="56"/>
      <c r="BD283" s="56"/>
      <c r="BE283" s="56"/>
      <c r="BF283" s="56"/>
    </row>
    <row r="284" spans="44:58" x14ac:dyDescent="0.35">
      <c r="AR284" s="56"/>
      <c r="AS284" s="56"/>
      <c r="AT284" s="56"/>
      <c r="AU284" s="56"/>
      <c r="AV284" s="56"/>
      <c r="AW284" s="56"/>
      <c r="AX284" s="56"/>
      <c r="AY284" s="56"/>
      <c r="AZ284" s="56"/>
      <c r="BA284" s="56"/>
      <c r="BB284" s="56"/>
      <c r="BC284" s="56"/>
      <c r="BD284" s="56"/>
      <c r="BE284" s="56"/>
      <c r="BF284" s="56"/>
    </row>
    <row r="285" spans="44:58" x14ac:dyDescent="0.35">
      <c r="AR285" s="56"/>
      <c r="AS285" s="56"/>
      <c r="AT285" s="56"/>
      <c r="AU285" s="56"/>
      <c r="AV285" s="56"/>
      <c r="AW285" s="56"/>
      <c r="AX285" s="56"/>
      <c r="AY285" s="56"/>
      <c r="AZ285" s="56"/>
      <c r="BA285" s="56"/>
      <c r="BB285" s="56"/>
      <c r="BC285" s="56"/>
      <c r="BD285" s="56"/>
      <c r="BE285" s="56"/>
      <c r="BF285" s="56"/>
    </row>
    <row r="286" spans="44:58" x14ac:dyDescent="0.35">
      <c r="AR286" s="56"/>
      <c r="AS286" s="56"/>
      <c r="AT286" s="56"/>
      <c r="AU286" s="56"/>
      <c r="AV286" s="56"/>
      <c r="AW286" s="56"/>
      <c r="AX286" s="56"/>
      <c r="AY286" s="56"/>
      <c r="AZ286" s="56"/>
      <c r="BA286" s="56"/>
      <c r="BB286" s="56"/>
      <c r="BC286" s="56"/>
      <c r="BD286" s="56"/>
      <c r="BE286" s="56"/>
      <c r="BF286" s="56"/>
    </row>
    <row r="287" spans="44:58" x14ac:dyDescent="0.35">
      <c r="AR287" s="56"/>
      <c r="AS287" s="56"/>
      <c r="AT287" s="56"/>
      <c r="AU287" s="56"/>
      <c r="AV287" s="56"/>
      <c r="AW287" s="56"/>
      <c r="AX287" s="56"/>
      <c r="AY287" s="56"/>
      <c r="AZ287" s="56"/>
      <c r="BA287" s="56"/>
      <c r="BB287" s="56"/>
      <c r="BC287" s="56"/>
      <c r="BD287" s="56"/>
      <c r="BE287" s="56"/>
      <c r="BF287" s="56"/>
    </row>
    <row r="288" spans="44:58" x14ac:dyDescent="0.35">
      <c r="AR288" s="56"/>
      <c r="AS288" s="56"/>
      <c r="AT288" s="56"/>
      <c r="AU288" s="56"/>
      <c r="AV288" s="56"/>
      <c r="AW288" s="56"/>
      <c r="AX288" s="56"/>
      <c r="AY288" s="56"/>
      <c r="AZ288" s="56"/>
      <c r="BA288" s="56"/>
      <c r="BB288" s="56"/>
      <c r="BC288" s="56"/>
      <c r="BD288" s="56"/>
      <c r="BE288" s="56"/>
      <c r="BF288" s="56"/>
    </row>
    <row r="289" spans="44:58" x14ac:dyDescent="0.35">
      <c r="AR289" s="56"/>
      <c r="AS289" s="56"/>
      <c r="AT289" s="56"/>
      <c r="AU289" s="56"/>
      <c r="AV289" s="56"/>
      <c r="AW289" s="56"/>
      <c r="AX289" s="56"/>
      <c r="AY289" s="56"/>
      <c r="AZ289" s="56"/>
      <c r="BA289" s="56"/>
      <c r="BB289" s="56"/>
      <c r="BC289" s="56"/>
      <c r="BD289" s="56"/>
      <c r="BE289" s="56"/>
      <c r="BF289" s="56"/>
    </row>
    <row r="290" spans="44:58" x14ac:dyDescent="0.35">
      <c r="AR290" s="56"/>
      <c r="AS290" s="56"/>
      <c r="AT290" s="56"/>
      <c r="AU290" s="56"/>
      <c r="AV290" s="56"/>
      <c r="AW290" s="56"/>
      <c r="AX290" s="56"/>
      <c r="AY290" s="56"/>
      <c r="AZ290" s="56"/>
      <c r="BA290" s="56"/>
      <c r="BB290" s="56"/>
      <c r="BC290" s="56"/>
      <c r="BD290" s="56"/>
      <c r="BE290" s="56"/>
      <c r="BF290" s="56"/>
    </row>
    <row r="291" spans="44:58" x14ac:dyDescent="0.35">
      <c r="AR291" s="56"/>
      <c r="AS291" s="56"/>
      <c r="AT291" s="56"/>
      <c r="AU291" s="56"/>
      <c r="AV291" s="56"/>
      <c r="AW291" s="56"/>
      <c r="AX291" s="56"/>
      <c r="AY291" s="56"/>
      <c r="AZ291" s="56"/>
      <c r="BA291" s="56"/>
      <c r="BB291" s="56"/>
      <c r="BC291" s="56"/>
      <c r="BD291" s="56"/>
      <c r="BE291" s="56"/>
      <c r="BF291" s="56"/>
    </row>
    <row r="292" spans="44:58" x14ac:dyDescent="0.35">
      <c r="AR292" s="56"/>
      <c r="AS292" s="56"/>
      <c r="AT292" s="56"/>
      <c r="AU292" s="56"/>
      <c r="AV292" s="56"/>
      <c r="AW292" s="56"/>
      <c r="AX292" s="56"/>
      <c r="AY292" s="56"/>
      <c r="AZ292" s="56"/>
      <c r="BA292" s="56"/>
      <c r="BB292" s="56"/>
      <c r="BC292" s="56"/>
      <c r="BD292" s="56"/>
      <c r="BE292" s="56"/>
      <c r="BF292" s="56"/>
    </row>
    <row r="293" spans="44:58" x14ac:dyDescent="0.35">
      <c r="AR293" s="56"/>
      <c r="AS293" s="56"/>
      <c r="AT293" s="56"/>
      <c r="AU293" s="56"/>
      <c r="AV293" s="56"/>
      <c r="AW293" s="56"/>
      <c r="AX293" s="56"/>
      <c r="AY293" s="56"/>
      <c r="AZ293" s="56"/>
      <c r="BA293" s="56"/>
      <c r="BB293" s="56"/>
      <c r="BC293" s="56"/>
      <c r="BD293" s="56"/>
      <c r="BE293" s="56"/>
      <c r="BF293" s="56"/>
    </row>
    <row r="294" spans="44:58" x14ac:dyDescent="0.35">
      <c r="AR294" s="56"/>
      <c r="AS294" s="56"/>
      <c r="AT294" s="56"/>
      <c r="AU294" s="56"/>
      <c r="AV294" s="56"/>
      <c r="AW294" s="56"/>
      <c r="AX294" s="56"/>
      <c r="AY294" s="56"/>
      <c r="AZ294" s="56"/>
      <c r="BA294" s="56"/>
      <c r="BB294" s="56"/>
      <c r="BC294" s="56"/>
      <c r="BD294" s="56"/>
      <c r="BE294" s="56"/>
      <c r="BF294" s="56"/>
    </row>
    <row r="295" spans="44:58" x14ac:dyDescent="0.35">
      <c r="AR295" s="56"/>
      <c r="AS295" s="56"/>
      <c r="AT295" s="56"/>
      <c r="AU295" s="56"/>
      <c r="AV295" s="56"/>
      <c r="AW295" s="56"/>
      <c r="AX295" s="56"/>
      <c r="AY295" s="56"/>
      <c r="AZ295" s="56"/>
      <c r="BA295" s="56"/>
      <c r="BB295" s="56"/>
      <c r="BC295" s="56"/>
      <c r="BD295" s="56"/>
      <c r="BE295" s="56"/>
      <c r="BF295" s="56"/>
    </row>
    <row r="296" spans="44:58" x14ac:dyDescent="0.35">
      <c r="AR296" s="56"/>
      <c r="AS296" s="56"/>
      <c r="AT296" s="56"/>
      <c r="AU296" s="56"/>
      <c r="AV296" s="56"/>
      <c r="AW296" s="56"/>
      <c r="AX296" s="56"/>
      <c r="AY296" s="56"/>
      <c r="AZ296" s="56"/>
      <c r="BA296" s="56"/>
      <c r="BB296" s="56"/>
      <c r="BC296" s="56"/>
      <c r="BD296" s="56"/>
      <c r="BE296" s="56"/>
      <c r="BF296" s="56"/>
    </row>
    <row r="297" spans="44:58" x14ac:dyDescent="0.35">
      <c r="AR297" s="56"/>
      <c r="AS297" s="56"/>
      <c r="AT297" s="56"/>
      <c r="AU297" s="56"/>
      <c r="AV297" s="56"/>
      <c r="AW297" s="56"/>
      <c r="AX297" s="56"/>
      <c r="AY297" s="56"/>
      <c r="AZ297" s="56"/>
      <c r="BA297" s="56"/>
      <c r="BB297" s="56"/>
      <c r="BC297" s="56"/>
      <c r="BD297" s="56"/>
      <c r="BE297" s="56"/>
      <c r="BF297" s="56"/>
    </row>
    <row r="298" spans="44:58" x14ac:dyDescent="0.35">
      <c r="AR298" s="56"/>
      <c r="AS298" s="56"/>
      <c r="AT298" s="56"/>
      <c r="AU298" s="56"/>
      <c r="AV298" s="56"/>
      <c r="AW298" s="56"/>
      <c r="AX298" s="56"/>
      <c r="AY298" s="56"/>
      <c r="AZ298" s="56"/>
      <c r="BA298" s="56"/>
      <c r="BB298" s="56"/>
      <c r="BC298" s="56"/>
      <c r="BD298" s="56"/>
      <c r="BE298" s="56"/>
      <c r="BF298" s="56"/>
    </row>
    <row r="299" spans="44:58" x14ac:dyDescent="0.35">
      <c r="AR299" s="56"/>
      <c r="AS299" s="56"/>
      <c r="AT299" s="56"/>
      <c r="AU299" s="56"/>
      <c r="AV299" s="56"/>
      <c r="AW299" s="56"/>
      <c r="AX299" s="56"/>
      <c r="AY299" s="56"/>
      <c r="AZ299" s="56"/>
      <c r="BA299" s="56"/>
      <c r="BB299" s="56"/>
      <c r="BC299" s="56"/>
      <c r="BD299" s="56"/>
      <c r="BE299" s="56"/>
      <c r="BF299" s="56"/>
    </row>
    <row r="300" spans="44:58" x14ac:dyDescent="0.35">
      <c r="AR300" s="56"/>
      <c r="AS300" s="56"/>
      <c r="AT300" s="56"/>
      <c r="AU300" s="56"/>
      <c r="AV300" s="56"/>
      <c r="AW300" s="56"/>
      <c r="AX300" s="56"/>
      <c r="AY300" s="56"/>
      <c r="AZ300" s="56"/>
      <c r="BA300" s="56"/>
      <c r="BB300" s="56"/>
      <c r="BC300" s="56"/>
      <c r="BD300" s="56"/>
      <c r="BE300" s="56"/>
      <c r="BF300" s="56"/>
    </row>
    <row r="301" spans="44:58" x14ac:dyDescent="0.35">
      <c r="AR301" s="56"/>
      <c r="AS301" s="56"/>
      <c r="AT301" s="56"/>
      <c r="AU301" s="56"/>
      <c r="AV301" s="56"/>
      <c r="AW301" s="56"/>
      <c r="AX301" s="56"/>
      <c r="AY301" s="56"/>
      <c r="AZ301" s="56"/>
      <c r="BA301" s="56"/>
      <c r="BB301" s="56"/>
      <c r="BC301" s="56"/>
      <c r="BD301" s="56"/>
      <c r="BE301" s="56"/>
      <c r="BF301" s="56"/>
    </row>
    <row r="302" spans="44:58" x14ac:dyDescent="0.35">
      <c r="AR302" s="56"/>
      <c r="AS302" s="56"/>
      <c r="AT302" s="56"/>
      <c r="AU302" s="56"/>
      <c r="AV302" s="56"/>
      <c r="AW302" s="56"/>
      <c r="AX302" s="56"/>
      <c r="AY302" s="56"/>
      <c r="AZ302" s="56"/>
      <c r="BA302" s="56"/>
      <c r="BB302" s="56"/>
      <c r="BC302" s="56"/>
      <c r="BD302" s="56"/>
      <c r="BE302" s="56"/>
      <c r="BF302" s="56"/>
    </row>
    <row r="303" spans="44:58" x14ac:dyDescent="0.35">
      <c r="AR303" s="56"/>
      <c r="AS303" s="56"/>
      <c r="AT303" s="56"/>
      <c r="AU303" s="56"/>
      <c r="AV303" s="56"/>
      <c r="AW303" s="56"/>
      <c r="AX303" s="56"/>
      <c r="AY303" s="56"/>
      <c r="AZ303" s="56"/>
      <c r="BA303" s="56"/>
      <c r="BB303" s="56"/>
      <c r="BC303" s="56"/>
      <c r="BD303" s="56"/>
      <c r="BE303" s="56"/>
      <c r="BF303" s="56"/>
    </row>
    <row r="304" spans="44:58" x14ac:dyDescent="0.35">
      <c r="AR304" s="56"/>
      <c r="AS304" s="56"/>
      <c r="AT304" s="56"/>
      <c r="AU304" s="56"/>
      <c r="AV304" s="56"/>
      <c r="AW304" s="56"/>
      <c r="AX304" s="56"/>
      <c r="AY304" s="56"/>
      <c r="AZ304" s="56"/>
      <c r="BA304" s="56"/>
      <c r="BB304" s="56"/>
      <c r="BC304" s="56"/>
      <c r="BD304" s="56"/>
      <c r="BE304" s="56"/>
      <c r="BF304" s="56"/>
    </row>
    <row r="305" spans="44:58" x14ac:dyDescent="0.35">
      <c r="AR305" s="56"/>
      <c r="AS305" s="56"/>
      <c r="AT305" s="56"/>
      <c r="AU305" s="56"/>
      <c r="AV305" s="56"/>
      <c r="AW305" s="56"/>
      <c r="AX305" s="56"/>
      <c r="AY305" s="56"/>
      <c r="AZ305" s="56"/>
      <c r="BA305" s="56"/>
      <c r="BB305" s="56"/>
      <c r="BC305" s="56"/>
      <c r="BD305" s="56"/>
      <c r="BE305" s="56"/>
      <c r="BF305" s="56"/>
    </row>
    <row r="306" spans="44:58" x14ac:dyDescent="0.35">
      <c r="AR306" s="56"/>
      <c r="AS306" s="56"/>
      <c r="AT306" s="56"/>
      <c r="AU306" s="56"/>
      <c r="AV306" s="56"/>
      <c r="AW306" s="56"/>
      <c r="AX306" s="56"/>
      <c r="AY306" s="56"/>
      <c r="AZ306" s="56"/>
      <c r="BA306" s="56"/>
      <c r="BB306" s="56"/>
      <c r="BC306" s="56"/>
      <c r="BD306" s="56"/>
      <c r="BE306" s="56"/>
      <c r="BF306" s="56"/>
    </row>
    <row r="307" spans="44:58" x14ac:dyDescent="0.35">
      <c r="AR307" s="56"/>
      <c r="AS307" s="56"/>
      <c r="AT307" s="56"/>
      <c r="AU307" s="56"/>
      <c r="AV307" s="56"/>
      <c r="AW307" s="56"/>
      <c r="AX307" s="56"/>
      <c r="AY307" s="56"/>
      <c r="AZ307" s="56"/>
      <c r="BA307" s="56"/>
      <c r="BB307" s="56"/>
      <c r="BC307" s="56"/>
      <c r="BD307" s="56"/>
      <c r="BE307" s="56"/>
      <c r="BF307" s="56"/>
    </row>
    <row r="308" spans="44:58" x14ac:dyDescent="0.35">
      <c r="AR308" s="56"/>
      <c r="AS308" s="56"/>
      <c r="AT308" s="56"/>
      <c r="AU308" s="56"/>
      <c r="AV308" s="56"/>
      <c r="AW308" s="56"/>
      <c r="AX308" s="56"/>
      <c r="AY308" s="56"/>
      <c r="AZ308" s="56"/>
      <c r="BA308" s="56"/>
      <c r="BB308" s="56"/>
      <c r="BC308" s="56"/>
      <c r="BD308" s="56"/>
      <c r="BE308" s="56"/>
      <c r="BF308" s="56"/>
    </row>
    <row r="309" spans="44:58" x14ac:dyDescent="0.35">
      <c r="AR309" s="56"/>
      <c r="AS309" s="56"/>
      <c r="AT309" s="56"/>
      <c r="AU309" s="56"/>
      <c r="AV309" s="56"/>
      <c r="AW309" s="56"/>
      <c r="AX309" s="56"/>
      <c r="AY309" s="56"/>
      <c r="AZ309" s="56"/>
      <c r="BA309" s="56"/>
      <c r="BB309" s="56"/>
      <c r="BC309" s="56"/>
      <c r="BD309" s="56"/>
      <c r="BE309" s="56"/>
      <c r="BF309" s="56"/>
    </row>
    <row r="310" spans="44:58" x14ac:dyDescent="0.35">
      <c r="AR310" s="56"/>
      <c r="AS310" s="56"/>
      <c r="AT310" s="56"/>
      <c r="AU310" s="56"/>
      <c r="AV310" s="56"/>
      <c r="AW310" s="56"/>
      <c r="AX310" s="56"/>
      <c r="AY310" s="56"/>
      <c r="AZ310" s="56"/>
      <c r="BA310" s="56"/>
      <c r="BB310" s="56"/>
      <c r="BC310" s="56"/>
      <c r="BD310" s="56"/>
      <c r="BE310" s="56"/>
      <c r="BF310" s="56"/>
    </row>
    <row r="311" spans="44:58" x14ac:dyDescent="0.35">
      <c r="AR311" s="56"/>
      <c r="AS311" s="56"/>
      <c r="AT311" s="56"/>
      <c r="AU311" s="56"/>
      <c r="AV311" s="56"/>
      <c r="AW311" s="56"/>
      <c r="AX311" s="56"/>
      <c r="AY311" s="56"/>
      <c r="AZ311" s="56"/>
      <c r="BA311" s="56"/>
      <c r="BB311" s="56"/>
      <c r="BC311" s="56"/>
      <c r="BD311" s="56"/>
      <c r="BE311" s="56"/>
      <c r="BF311" s="56"/>
    </row>
    <row r="312" spans="44:58" x14ac:dyDescent="0.35">
      <c r="AR312" s="56"/>
      <c r="AS312" s="56"/>
      <c r="AT312" s="56"/>
      <c r="AU312" s="56"/>
      <c r="AV312" s="56"/>
      <c r="AW312" s="56"/>
      <c r="AX312" s="56"/>
      <c r="AY312" s="56"/>
      <c r="AZ312" s="56"/>
      <c r="BA312" s="56"/>
      <c r="BB312" s="56"/>
      <c r="BC312" s="56"/>
      <c r="BD312" s="56"/>
      <c r="BE312" s="56"/>
      <c r="BF312" s="56"/>
    </row>
    <row r="313" spans="44:58" x14ac:dyDescent="0.35">
      <c r="AR313" s="56"/>
      <c r="AS313" s="56"/>
      <c r="AT313" s="56"/>
      <c r="AU313" s="56"/>
      <c r="AV313" s="56"/>
      <c r="AW313" s="56"/>
      <c r="AX313" s="56"/>
      <c r="AY313" s="56"/>
      <c r="AZ313" s="56"/>
      <c r="BA313" s="56"/>
      <c r="BB313" s="56"/>
      <c r="BC313" s="56"/>
      <c r="BD313" s="56"/>
      <c r="BE313" s="56"/>
      <c r="BF313" s="56"/>
    </row>
    <row r="314" spans="44:58" x14ac:dyDescent="0.35">
      <c r="AR314" s="56"/>
      <c r="AS314" s="56"/>
      <c r="AT314" s="56"/>
      <c r="AU314" s="56"/>
      <c r="AV314" s="56"/>
      <c r="AW314" s="56"/>
      <c r="AX314" s="56"/>
      <c r="AY314" s="56"/>
      <c r="AZ314" s="56"/>
      <c r="BA314" s="56"/>
      <c r="BB314" s="56"/>
      <c r="BC314" s="56"/>
      <c r="BD314" s="56"/>
      <c r="BE314" s="56"/>
      <c r="BF314" s="56"/>
    </row>
    <row r="315" spans="44:58" x14ac:dyDescent="0.35">
      <c r="AR315" s="56"/>
      <c r="AS315" s="56"/>
      <c r="AT315" s="56"/>
      <c r="AU315" s="56"/>
      <c r="AV315" s="56"/>
      <c r="AW315" s="56"/>
      <c r="AX315" s="56"/>
      <c r="AY315" s="56"/>
      <c r="AZ315" s="56"/>
      <c r="BA315" s="56"/>
      <c r="BB315" s="56"/>
      <c r="BC315" s="56"/>
      <c r="BD315" s="56"/>
      <c r="BE315" s="56"/>
      <c r="BF315" s="56"/>
    </row>
    <row r="316" spans="44:58" x14ac:dyDescent="0.35">
      <c r="AR316" s="56"/>
      <c r="AS316" s="56"/>
      <c r="AT316" s="56"/>
      <c r="AU316" s="56"/>
      <c r="AV316" s="56"/>
      <c r="AW316" s="56"/>
      <c r="AX316" s="56"/>
      <c r="AY316" s="56"/>
      <c r="AZ316" s="56"/>
      <c r="BA316" s="56"/>
      <c r="BB316" s="56"/>
      <c r="BC316" s="56"/>
      <c r="BD316" s="56"/>
      <c r="BE316" s="56"/>
      <c r="BF316" s="56"/>
    </row>
    <row r="317" spans="44:58" x14ac:dyDescent="0.35">
      <c r="AR317" s="56"/>
      <c r="AS317" s="56"/>
      <c r="AT317" s="56"/>
      <c r="AU317" s="56"/>
      <c r="AV317" s="56"/>
      <c r="AW317" s="56"/>
      <c r="AX317" s="56"/>
      <c r="AY317" s="56"/>
      <c r="AZ317" s="56"/>
      <c r="BA317" s="56"/>
      <c r="BB317" s="56"/>
      <c r="BC317" s="56"/>
      <c r="BD317" s="56"/>
      <c r="BE317" s="56"/>
      <c r="BF317" s="56"/>
    </row>
    <row r="318" spans="44:58" x14ac:dyDescent="0.35">
      <c r="AR318" s="56"/>
      <c r="AS318" s="56"/>
      <c r="AT318" s="56"/>
      <c r="AU318" s="56"/>
      <c r="AV318" s="56"/>
      <c r="AW318" s="56"/>
      <c r="AX318" s="56"/>
      <c r="AY318" s="56"/>
      <c r="AZ318" s="56"/>
      <c r="BA318" s="56"/>
      <c r="BB318" s="56"/>
      <c r="BC318" s="56"/>
      <c r="BD318" s="56"/>
      <c r="BE318" s="56"/>
      <c r="BF318" s="56"/>
    </row>
    <row r="319" spans="44:58" x14ac:dyDescent="0.35">
      <c r="AR319" s="56"/>
      <c r="AS319" s="56"/>
      <c r="AT319" s="56"/>
      <c r="AU319" s="56"/>
      <c r="AV319" s="56"/>
      <c r="AW319" s="56"/>
      <c r="AX319" s="56"/>
      <c r="AY319" s="56"/>
      <c r="AZ319" s="56"/>
      <c r="BA319" s="56"/>
      <c r="BB319" s="56"/>
      <c r="BC319" s="56"/>
      <c r="BD319" s="56"/>
      <c r="BE319" s="56"/>
      <c r="BF319" s="56"/>
    </row>
    <row r="320" spans="44:58" x14ac:dyDescent="0.35">
      <c r="AR320" s="56"/>
      <c r="AS320" s="56"/>
      <c r="AT320" s="56"/>
      <c r="AU320" s="56"/>
      <c r="AV320" s="56"/>
      <c r="AW320" s="56"/>
      <c r="AX320" s="56"/>
      <c r="AY320" s="56"/>
      <c r="AZ320" s="56"/>
      <c r="BA320" s="56"/>
      <c r="BB320" s="56"/>
      <c r="BC320" s="56"/>
      <c r="BD320" s="56"/>
      <c r="BE320" s="56"/>
      <c r="BF320" s="56"/>
    </row>
    <row r="321" spans="44:58" x14ac:dyDescent="0.35">
      <c r="AR321" s="56"/>
      <c r="AS321" s="56"/>
      <c r="AT321" s="56"/>
      <c r="AU321" s="56"/>
      <c r="AV321" s="56"/>
      <c r="AW321" s="56"/>
      <c r="AX321" s="56"/>
      <c r="AY321" s="56"/>
      <c r="AZ321" s="56"/>
      <c r="BA321" s="56"/>
      <c r="BB321" s="56"/>
      <c r="BC321" s="56"/>
      <c r="BD321" s="56"/>
      <c r="BE321" s="56"/>
      <c r="BF321" s="56"/>
    </row>
    <row r="322" spans="44:58" x14ac:dyDescent="0.35">
      <c r="AR322" s="56"/>
      <c r="AS322" s="56"/>
      <c r="AT322" s="56"/>
      <c r="AU322" s="56"/>
      <c r="AV322" s="56"/>
      <c r="AW322" s="56"/>
      <c r="AX322" s="56"/>
      <c r="AY322" s="56"/>
      <c r="AZ322" s="56"/>
      <c r="BA322" s="56"/>
      <c r="BB322" s="56"/>
      <c r="BC322" s="56"/>
      <c r="BD322" s="56"/>
      <c r="BE322" s="56"/>
      <c r="BF322" s="56"/>
    </row>
    <row r="323" spans="44:58" x14ac:dyDescent="0.35">
      <c r="AR323" s="56"/>
      <c r="AS323" s="56"/>
      <c r="AT323" s="56"/>
      <c r="AU323" s="56"/>
      <c r="AV323" s="56"/>
      <c r="AW323" s="56"/>
      <c r="AX323" s="56"/>
      <c r="AY323" s="56"/>
      <c r="AZ323" s="56"/>
      <c r="BA323" s="56"/>
      <c r="BB323" s="56"/>
      <c r="BC323" s="56"/>
      <c r="BD323" s="56"/>
      <c r="BE323" s="56"/>
      <c r="BF323" s="56"/>
    </row>
    <row r="324" spans="44:58" x14ac:dyDescent="0.35">
      <c r="AR324" s="56"/>
      <c r="AS324" s="56"/>
      <c r="AT324" s="56"/>
      <c r="AU324" s="56"/>
      <c r="AV324" s="56"/>
      <c r="AW324" s="56"/>
      <c r="AX324" s="56"/>
      <c r="AY324" s="56"/>
      <c r="AZ324" s="56"/>
      <c r="BA324" s="56"/>
      <c r="BB324" s="56"/>
      <c r="BC324" s="56"/>
      <c r="BD324" s="56"/>
      <c r="BE324" s="56"/>
      <c r="BF324" s="56"/>
    </row>
    <row r="325" spans="44:58" x14ac:dyDescent="0.35">
      <c r="AR325" s="56"/>
      <c r="AS325" s="56"/>
      <c r="AT325" s="56"/>
      <c r="AU325" s="56"/>
      <c r="AV325" s="56"/>
      <c r="AW325" s="56"/>
      <c r="AX325" s="56"/>
      <c r="AY325" s="56"/>
      <c r="AZ325" s="56"/>
      <c r="BA325" s="56"/>
      <c r="BB325" s="56"/>
      <c r="BC325" s="56"/>
      <c r="BD325" s="56"/>
      <c r="BE325" s="56"/>
      <c r="BF325" s="56"/>
    </row>
    <row r="326" spans="44:58" x14ac:dyDescent="0.35">
      <c r="AR326" s="56"/>
      <c r="AS326" s="56"/>
      <c r="AT326" s="56"/>
      <c r="AU326" s="56"/>
      <c r="AV326" s="56"/>
      <c r="AW326" s="56"/>
      <c r="AX326" s="56"/>
      <c r="AY326" s="56"/>
      <c r="AZ326" s="56"/>
      <c r="BA326" s="56"/>
      <c r="BB326" s="56"/>
      <c r="BC326" s="56"/>
      <c r="BD326" s="56"/>
      <c r="BE326" s="56"/>
      <c r="BF326" s="56"/>
    </row>
    <row r="327" spans="44:58" x14ac:dyDescent="0.35">
      <c r="AR327" s="56"/>
      <c r="AS327" s="56"/>
      <c r="AT327" s="56"/>
      <c r="AU327" s="56"/>
      <c r="AV327" s="56"/>
      <c r="AW327" s="56"/>
      <c r="AX327" s="56"/>
      <c r="AY327" s="56"/>
      <c r="AZ327" s="56"/>
      <c r="BA327" s="56"/>
      <c r="BB327" s="56"/>
      <c r="BC327" s="56"/>
      <c r="BD327" s="56"/>
      <c r="BE327" s="56"/>
      <c r="BF327" s="56"/>
    </row>
    <row r="328" spans="44:58" x14ac:dyDescent="0.35">
      <c r="AR328" s="56"/>
      <c r="AS328" s="56"/>
      <c r="AT328" s="56"/>
      <c r="AU328" s="56"/>
      <c r="AV328" s="56"/>
      <c r="AW328" s="56"/>
      <c r="AX328" s="56"/>
      <c r="AY328" s="56"/>
      <c r="AZ328" s="56"/>
      <c r="BA328" s="56"/>
      <c r="BB328" s="56"/>
      <c r="BC328" s="56"/>
      <c r="BD328" s="56"/>
      <c r="BE328" s="56"/>
      <c r="BF328" s="56"/>
    </row>
    <row r="329" spans="44:58" x14ac:dyDescent="0.35">
      <c r="AR329" s="56"/>
      <c r="AS329" s="56"/>
      <c r="AT329" s="56"/>
      <c r="AU329" s="56"/>
      <c r="AV329" s="56"/>
      <c r="AW329" s="56"/>
      <c r="AX329" s="56"/>
      <c r="AY329" s="56"/>
      <c r="AZ329" s="56"/>
      <c r="BA329" s="56"/>
      <c r="BB329" s="56"/>
      <c r="BC329" s="56"/>
      <c r="BD329" s="56"/>
      <c r="BE329" s="56"/>
      <c r="BF329" s="56"/>
    </row>
    <row r="330" spans="44:58" x14ac:dyDescent="0.35">
      <c r="AR330" s="56"/>
      <c r="AS330" s="56"/>
      <c r="AT330" s="56"/>
      <c r="AU330" s="56"/>
      <c r="AV330" s="56"/>
      <c r="AW330" s="56"/>
      <c r="AX330" s="56"/>
      <c r="AY330" s="56"/>
      <c r="AZ330" s="56"/>
      <c r="BA330" s="56"/>
      <c r="BB330" s="56"/>
      <c r="BC330" s="56"/>
      <c r="BD330" s="56"/>
      <c r="BE330" s="56"/>
      <c r="BF330" s="56"/>
    </row>
    <row r="331" spans="44:58" x14ac:dyDescent="0.35">
      <c r="AR331" s="56"/>
      <c r="AS331" s="56"/>
      <c r="AT331" s="56"/>
      <c r="AU331" s="56"/>
      <c r="AV331" s="56"/>
      <c r="AW331" s="56"/>
      <c r="AX331" s="56"/>
      <c r="AY331" s="56"/>
      <c r="AZ331" s="56"/>
      <c r="BA331" s="56"/>
      <c r="BB331" s="56"/>
      <c r="BC331" s="56"/>
      <c r="BD331" s="56"/>
      <c r="BE331" s="56"/>
      <c r="BF331" s="56"/>
    </row>
    <row r="332" spans="44:58" x14ac:dyDescent="0.35">
      <c r="AR332" s="56"/>
      <c r="AS332" s="56"/>
      <c r="AT332" s="56"/>
      <c r="AU332" s="56"/>
      <c r="AV332" s="56"/>
      <c r="AW332" s="56"/>
      <c r="AX332" s="56"/>
      <c r="AY332" s="56"/>
      <c r="AZ332" s="56"/>
      <c r="BA332" s="56"/>
      <c r="BB332" s="56"/>
      <c r="BC332" s="56"/>
      <c r="BD332" s="56"/>
      <c r="BE332" s="56"/>
      <c r="BF332" s="56"/>
    </row>
    <row r="333" spans="44:58" x14ac:dyDescent="0.35">
      <c r="AR333" s="56"/>
      <c r="AS333" s="56"/>
      <c r="AT333" s="56"/>
      <c r="AU333" s="56"/>
      <c r="AV333" s="56"/>
      <c r="AW333" s="56"/>
      <c r="AX333" s="56"/>
      <c r="AY333" s="56"/>
      <c r="AZ333" s="56"/>
      <c r="BA333" s="56"/>
      <c r="BB333" s="56"/>
      <c r="BC333" s="56"/>
      <c r="BD333" s="56"/>
      <c r="BE333" s="56"/>
      <c r="BF333" s="56"/>
    </row>
    <row r="334" spans="44:58" x14ac:dyDescent="0.35">
      <c r="AR334" s="56"/>
      <c r="AS334" s="56"/>
      <c r="AT334" s="56"/>
      <c r="AU334" s="56"/>
      <c r="AV334" s="56"/>
      <c r="AW334" s="56"/>
      <c r="AX334" s="56"/>
      <c r="AY334" s="56"/>
      <c r="AZ334" s="56"/>
      <c r="BA334" s="56"/>
      <c r="BB334" s="56"/>
      <c r="BC334" s="56"/>
      <c r="BD334" s="56"/>
      <c r="BE334" s="56"/>
      <c r="BF334" s="56"/>
    </row>
    <row r="335" spans="44:58" x14ac:dyDescent="0.35">
      <c r="AR335" s="56"/>
      <c r="AS335" s="56"/>
      <c r="AT335" s="56"/>
      <c r="AU335" s="56"/>
      <c r="AV335" s="56"/>
      <c r="AW335" s="56"/>
      <c r="AX335" s="56"/>
      <c r="AY335" s="56"/>
      <c r="AZ335" s="56"/>
      <c r="BA335" s="56"/>
      <c r="BB335" s="56"/>
      <c r="BC335" s="56"/>
      <c r="BD335" s="56"/>
      <c r="BE335" s="56"/>
      <c r="BF335" s="56"/>
    </row>
    <row r="336" spans="44:58" x14ac:dyDescent="0.35">
      <c r="AR336" s="56"/>
      <c r="AS336" s="56"/>
      <c r="AT336" s="56"/>
      <c r="AU336" s="56"/>
      <c r="AV336" s="56"/>
      <c r="AW336" s="56"/>
      <c r="AX336" s="56"/>
      <c r="AY336" s="56"/>
      <c r="AZ336" s="56"/>
      <c r="BA336" s="56"/>
      <c r="BB336" s="56"/>
      <c r="BC336" s="56"/>
      <c r="BD336" s="56"/>
      <c r="BE336" s="56"/>
      <c r="BF336" s="56"/>
    </row>
    <row r="337" spans="44:58" x14ac:dyDescent="0.35">
      <c r="AR337" s="56"/>
      <c r="AS337" s="56"/>
      <c r="AT337" s="56"/>
      <c r="AU337" s="56"/>
      <c r="AV337" s="56"/>
      <c r="AW337" s="56"/>
      <c r="AX337" s="56"/>
      <c r="AY337" s="56"/>
      <c r="AZ337" s="56"/>
      <c r="BA337" s="56"/>
      <c r="BB337" s="56"/>
      <c r="BC337" s="56"/>
      <c r="BD337" s="56"/>
      <c r="BE337" s="56"/>
      <c r="BF337" s="56"/>
    </row>
    <row r="338" spans="44:58" x14ac:dyDescent="0.35">
      <c r="AR338" s="56"/>
      <c r="AS338" s="56"/>
      <c r="AT338" s="56"/>
      <c r="AU338" s="56"/>
      <c r="AV338" s="56"/>
      <c r="AW338" s="56"/>
      <c r="AX338" s="56"/>
      <c r="AY338" s="56"/>
      <c r="AZ338" s="56"/>
      <c r="BA338" s="56"/>
      <c r="BB338" s="56"/>
      <c r="BC338" s="56"/>
      <c r="BD338" s="56"/>
      <c r="BE338" s="56"/>
      <c r="BF338" s="56"/>
    </row>
    <row r="339" spans="44:58" x14ac:dyDescent="0.35">
      <c r="AR339" s="56"/>
      <c r="AS339" s="56"/>
      <c r="AT339" s="56"/>
      <c r="AU339" s="56"/>
      <c r="AV339" s="56"/>
      <c r="AW339" s="56"/>
      <c r="AX339" s="56"/>
      <c r="AY339" s="56"/>
      <c r="AZ339" s="56"/>
      <c r="BA339" s="56"/>
      <c r="BB339" s="56"/>
      <c r="BC339" s="56"/>
      <c r="BD339" s="56"/>
      <c r="BE339" s="56"/>
      <c r="BF339" s="56"/>
    </row>
    <row r="340" spans="44:58" x14ac:dyDescent="0.35">
      <c r="AR340" s="56"/>
      <c r="AS340" s="56"/>
      <c r="AT340" s="56"/>
      <c r="AU340" s="56"/>
      <c r="AV340" s="56"/>
      <c r="AW340" s="56"/>
      <c r="AX340" s="56"/>
      <c r="AY340" s="56"/>
      <c r="AZ340" s="56"/>
      <c r="BA340" s="56"/>
      <c r="BB340" s="56"/>
      <c r="BC340" s="56"/>
      <c r="BD340" s="56"/>
      <c r="BE340" s="56"/>
      <c r="BF340" s="56"/>
    </row>
    <row r="341" spans="44:58" x14ac:dyDescent="0.35">
      <c r="AR341" s="56"/>
      <c r="AS341" s="56"/>
      <c r="AT341" s="56"/>
      <c r="AU341" s="56"/>
      <c r="AV341" s="56"/>
      <c r="AW341" s="56"/>
      <c r="AX341" s="56"/>
      <c r="AY341" s="56"/>
      <c r="AZ341" s="56"/>
      <c r="BA341" s="56"/>
      <c r="BB341" s="56"/>
      <c r="BC341" s="56"/>
      <c r="BD341" s="56"/>
      <c r="BE341" s="56"/>
      <c r="BF341" s="56"/>
    </row>
    <row r="342" spans="44:58" x14ac:dyDescent="0.35">
      <c r="AR342" s="56"/>
      <c r="AS342" s="56"/>
      <c r="AT342" s="56"/>
      <c r="AU342" s="56"/>
      <c r="AV342" s="56"/>
      <c r="AW342" s="56"/>
      <c r="AX342" s="56"/>
      <c r="AY342" s="56"/>
      <c r="AZ342" s="56"/>
      <c r="BA342" s="56"/>
      <c r="BB342" s="56"/>
      <c r="BC342" s="56"/>
      <c r="BD342" s="56"/>
      <c r="BE342" s="56"/>
      <c r="BF342" s="56"/>
    </row>
    <row r="343" spans="44:58" x14ac:dyDescent="0.35">
      <c r="AR343" s="56"/>
      <c r="AS343" s="56"/>
      <c r="AT343" s="56"/>
      <c r="AU343" s="56"/>
      <c r="AV343" s="56"/>
      <c r="AW343" s="56"/>
      <c r="AX343" s="56"/>
      <c r="AY343" s="56"/>
      <c r="AZ343" s="56"/>
      <c r="BA343" s="56"/>
      <c r="BB343" s="56"/>
      <c r="BC343" s="56"/>
      <c r="BD343" s="56"/>
      <c r="BE343" s="56"/>
      <c r="BF343" s="56"/>
    </row>
    <row r="344" spans="44:58" x14ac:dyDescent="0.35">
      <c r="AR344" s="56"/>
      <c r="AS344" s="56"/>
      <c r="AT344" s="56"/>
      <c r="AU344" s="56"/>
      <c r="AV344" s="56"/>
      <c r="AW344" s="56"/>
      <c r="AX344" s="56"/>
      <c r="AY344" s="56"/>
      <c r="AZ344" s="56"/>
      <c r="BA344" s="56"/>
      <c r="BB344" s="56"/>
      <c r="BC344" s="56"/>
      <c r="BD344" s="56"/>
      <c r="BE344" s="56"/>
      <c r="BF344" s="56"/>
    </row>
    <row r="345" spans="44:58" x14ac:dyDescent="0.35">
      <c r="AR345" s="56"/>
      <c r="AS345" s="56"/>
      <c r="AT345" s="56"/>
      <c r="AU345" s="56"/>
      <c r="AV345" s="56"/>
      <c r="AW345" s="56"/>
      <c r="AX345" s="56"/>
      <c r="AY345" s="56"/>
      <c r="AZ345" s="56"/>
      <c r="BA345" s="56"/>
      <c r="BB345" s="56"/>
      <c r="BC345" s="56"/>
      <c r="BD345" s="56"/>
      <c r="BE345" s="56"/>
      <c r="BF345" s="56"/>
    </row>
    <row r="346" spans="44:58" x14ac:dyDescent="0.35">
      <c r="AR346" s="56"/>
      <c r="AS346" s="56"/>
      <c r="AT346" s="56"/>
      <c r="AU346" s="56"/>
      <c r="AV346" s="56"/>
      <c r="AW346" s="56"/>
      <c r="AX346" s="56"/>
      <c r="AY346" s="56"/>
      <c r="AZ346" s="56"/>
      <c r="BA346" s="56"/>
      <c r="BB346" s="56"/>
      <c r="BC346" s="56"/>
      <c r="BD346" s="56"/>
      <c r="BE346" s="56"/>
      <c r="BF346" s="56"/>
    </row>
    <row r="347" spans="44:58" x14ac:dyDescent="0.35">
      <c r="AR347" s="56"/>
      <c r="AS347" s="56"/>
      <c r="AT347" s="56"/>
      <c r="AU347" s="56"/>
      <c r="AV347" s="56"/>
      <c r="AW347" s="56"/>
      <c r="AX347" s="56"/>
      <c r="AY347" s="56"/>
      <c r="AZ347" s="56"/>
      <c r="BA347" s="56"/>
      <c r="BB347" s="56"/>
      <c r="BC347" s="56"/>
      <c r="BD347" s="56"/>
      <c r="BE347" s="56"/>
      <c r="BF347" s="56"/>
    </row>
    <row r="348" spans="44:58" x14ac:dyDescent="0.35">
      <c r="AR348" s="56"/>
      <c r="AS348" s="56"/>
      <c r="AT348" s="56"/>
      <c r="AU348" s="56"/>
      <c r="AV348" s="56"/>
      <c r="AW348" s="56"/>
      <c r="AX348" s="56"/>
      <c r="AY348" s="56"/>
      <c r="AZ348" s="56"/>
      <c r="BA348" s="56"/>
      <c r="BB348" s="56"/>
      <c r="BC348" s="56"/>
      <c r="BD348" s="56"/>
      <c r="BE348" s="56"/>
      <c r="BF348" s="56"/>
    </row>
    <row r="349" spans="44:58" x14ac:dyDescent="0.35">
      <c r="AR349" s="56"/>
      <c r="AS349" s="56"/>
      <c r="AT349" s="56"/>
      <c r="AU349" s="56"/>
      <c r="AV349" s="56"/>
      <c r="AW349" s="56"/>
      <c r="AX349" s="56"/>
      <c r="AY349" s="56"/>
      <c r="AZ349" s="56"/>
      <c r="BA349" s="56"/>
      <c r="BB349" s="56"/>
      <c r="BC349" s="56"/>
      <c r="BD349" s="56"/>
      <c r="BE349" s="56"/>
      <c r="BF349" s="56"/>
    </row>
    <row r="350" spans="44:58" x14ac:dyDescent="0.35">
      <c r="AR350" s="56"/>
      <c r="AS350" s="56"/>
      <c r="AT350" s="56"/>
      <c r="AU350" s="56"/>
      <c r="AV350" s="56"/>
      <c r="AW350" s="56"/>
      <c r="AX350" s="56"/>
      <c r="AY350" s="56"/>
      <c r="AZ350" s="56"/>
      <c r="BA350" s="56"/>
      <c r="BB350" s="56"/>
      <c r="BC350" s="56"/>
      <c r="BD350" s="56"/>
      <c r="BE350" s="56"/>
      <c r="BF350" s="56"/>
    </row>
    <row r="351" spans="44:58" x14ac:dyDescent="0.35">
      <c r="AR351" s="56"/>
      <c r="AS351" s="56"/>
      <c r="AT351" s="56"/>
      <c r="AU351" s="56"/>
      <c r="AV351" s="56"/>
      <c r="AW351" s="56"/>
      <c r="AX351" s="56"/>
      <c r="AY351" s="56"/>
      <c r="AZ351" s="56"/>
      <c r="BA351" s="56"/>
      <c r="BB351" s="56"/>
      <c r="BC351" s="56"/>
      <c r="BD351" s="56"/>
      <c r="BE351" s="56"/>
      <c r="BF351" s="56"/>
    </row>
    <row r="352" spans="44:58" x14ac:dyDescent="0.35">
      <c r="AR352" s="56"/>
      <c r="AS352" s="56"/>
      <c r="AT352" s="56"/>
      <c r="AU352" s="56"/>
      <c r="AV352" s="56"/>
      <c r="AW352" s="56"/>
      <c r="AX352" s="56"/>
      <c r="AY352" s="56"/>
      <c r="AZ352" s="56"/>
      <c r="BA352" s="56"/>
      <c r="BB352" s="56"/>
      <c r="BC352" s="56"/>
      <c r="BD352" s="56"/>
      <c r="BE352" s="56"/>
      <c r="BF352" s="56"/>
    </row>
    <row r="353" spans="44:58" x14ac:dyDescent="0.35">
      <c r="AR353" s="56"/>
      <c r="AS353" s="56"/>
      <c r="AT353" s="56"/>
      <c r="AU353" s="56"/>
      <c r="AV353" s="56"/>
      <c r="AW353" s="56"/>
      <c r="AX353" s="56"/>
      <c r="AY353" s="56"/>
      <c r="AZ353" s="56"/>
      <c r="BA353" s="56"/>
      <c r="BB353" s="56"/>
      <c r="BC353" s="56"/>
      <c r="BD353" s="56"/>
      <c r="BE353" s="56"/>
      <c r="BF353" s="56"/>
    </row>
    <row r="354" spans="44:58" x14ac:dyDescent="0.35">
      <c r="AR354" s="56"/>
      <c r="AS354" s="56"/>
      <c r="AT354" s="56"/>
      <c r="AU354" s="56"/>
      <c r="AV354" s="56"/>
      <c r="AW354" s="56"/>
      <c r="AX354" s="56"/>
      <c r="AY354" s="56"/>
      <c r="AZ354" s="56"/>
      <c r="BA354" s="56"/>
      <c r="BB354" s="56"/>
      <c r="BC354" s="56"/>
      <c r="BD354" s="56"/>
      <c r="BE354" s="56"/>
      <c r="BF354" s="56"/>
    </row>
    <row r="355" spans="44:58" x14ac:dyDescent="0.35">
      <c r="AR355" s="56"/>
      <c r="AS355" s="56"/>
      <c r="AT355" s="56"/>
      <c r="AU355" s="56"/>
      <c r="AV355" s="56"/>
      <c r="AW355" s="56"/>
      <c r="AX355" s="56"/>
      <c r="AY355" s="56"/>
      <c r="AZ355" s="56"/>
      <c r="BA355" s="56"/>
      <c r="BB355" s="56"/>
      <c r="BC355" s="56"/>
      <c r="BD355" s="56"/>
      <c r="BE355" s="56"/>
      <c r="BF355" s="56"/>
    </row>
    <row r="356" spans="44:58" x14ac:dyDescent="0.35">
      <c r="AR356" s="56"/>
      <c r="AS356" s="56"/>
      <c r="AT356" s="56"/>
      <c r="AU356" s="56"/>
      <c r="AV356" s="56"/>
      <c r="AW356" s="56"/>
      <c r="AX356" s="56"/>
      <c r="AY356" s="56"/>
      <c r="AZ356" s="56"/>
      <c r="BA356" s="56"/>
      <c r="BB356" s="56"/>
      <c r="BC356" s="56"/>
      <c r="BD356" s="56"/>
      <c r="BE356" s="56"/>
      <c r="BF356" s="56"/>
    </row>
    <row r="357" spans="44:58" x14ac:dyDescent="0.35">
      <c r="AR357" s="56"/>
      <c r="AS357" s="56"/>
      <c r="AT357" s="56"/>
      <c r="AU357" s="56"/>
      <c r="AV357" s="56"/>
      <c r="AW357" s="56"/>
      <c r="AX357" s="56"/>
      <c r="AY357" s="56"/>
      <c r="AZ357" s="56"/>
      <c r="BA357" s="56"/>
      <c r="BB357" s="56"/>
      <c r="BC357" s="56"/>
      <c r="BD357" s="56"/>
      <c r="BE357" s="56"/>
      <c r="BF357" s="56"/>
    </row>
    <row r="358" spans="44:58" x14ac:dyDescent="0.35">
      <c r="AR358" s="56"/>
      <c r="AS358" s="56"/>
      <c r="AT358" s="56"/>
      <c r="AU358" s="56"/>
      <c r="AV358" s="56"/>
      <c r="AW358" s="56"/>
      <c r="AX358" s="56"/>
      <c r="AY358" s="56"/>
      <c r="AZ358" s="56"/>
      <c r="BA358" s="56"/>
      <c r="BB358" s="56"/>
      <c r="BC358" s="56"/>
      <c r="BD358" s="56"/>
      <c r="BE358" s="56"/>
      <c r="BF358" s="56"/>
    </row>
    <row r="359" spans="44:58" x14ac:dyDescent="0.35">
      <c r="AR359" s="56"/>
      <c r="AS359" s="56"/>
      <c r="AT359" s="56"/>
      <c r="AU359" s="56"/>
      <c r="AV359" s="56"/>
      <c r="AW359" s="56"/>
      <c r="AX359" s="56"/>
      <c r="AY359" s="56"/>
      <c r="AZ359" s="56"/>
      <c r="BA359" s="56"/>
      <c r="BB359" s="56"/>
      <c r="BC359" s="56"/>
      <c r="BD359" s="56"/>
      <c r="BE359" s="56"/>
      <c r="BF359" s="56"/>
    </row>
    <row r="360" spans="44:58" x14ac:dyDescent="0.35">
      <c r="AR360" s="56"/>
      <c r="AS360" s="56"/>
      <c r="AT360" s="56"/>
      <c r="AU360" s="56"/>
      <c r="AV360" s="56"/>
      <c r="AW360" s="56"/>
      <c r="AX360" s="56"/>
      <c r="AY360" s="56"/>
      <c r="AZ360" s="56"/>
      <c r="BA360" s="56"/>
      <c r="BB360" s="56"/>
      <c r="BC360" s="56"/>
      <c r="BD360" s="56"/>
      <c r="BE360" s="56"/>
      <c r="BF360" s="56"/>
    </row>
    <row r="361" spans="44:58" x14ac:dyDescent="0.35">
      <c r="AR361" s="56"/>
      <c r="AS361" s="56"/>
      <c r="AT361" s="56"/>
      <c r="AU361" s="56"/>
      <c r="AV361" s="56"/>
      <c r="AW361" s="56"/>
      <c r="AX361" s="56"/>
      <c r="AY361" s="56"/>
      <c r="AZ361" s="56"/>
      <c r="BA361" s="56"/>
      <c r="BB361" s="56"/>
      <c r="BC361" s="56"/>
      <c r="BD361" s="56"/>
      <c r="BE361" s="56"/>
      <c r="BF361" s="56"/>
    </row>
    <row r="362" spans="44:58" x14ac:dyDescent="0.35">
      <c r="AR362" s="56"/>
      <c r="AS362" s="56"/>
      <c r="AT362" s="56"/>
      <c r="AU362" s="56"/>
      <c r="AV362" s="56"/>
      <c r="AW362" s="56"/>
      <c r="AX362" s="56"/>
      <c r="AY362" s="56"/>
      <c r="AZ362" s="56"/>
      <c r="BA362" s="56"/>
      <c r="BB362" s="56"/>
      <c r="BC362" s="56"/>
      <c r="BD362" s="56"/>
      <c r="BE362" s="56"/>
      <c r="BF362" s="56"/>
    </row>
    <row r="363" spans="44:58" x14ac:dyDescent="0.35">
      <c r="AR363" s="56"/>
      <c r="AS363" s="56"/>
      <c r="AT363" s="56"/>
      <c r="AU363" s="56"/>
      <c r="AV363" s="56"/>
      <c r="AW363" s="56"/>
      <c r="AX363" s="56"/>
      <c r="AY363" s="56"/>
      <c r="AZ363" s="56"/>
      <c r="BA363" s="56"/>
      <c r="BB363" s="56"/>
      <c r="BC363" s="56"/>
      <c r="BD363" s="56"/>
      <c r="BE363" s="56"/>
      <c r="BF363" s="56"/>
    </row>
    <row r="364" spans="44:58" x14ac:dyDescent="0.35">
      <c r="AR364" s="56"/>
      <c r="AS364" s="56"/>
      <c r="AT364" s="56"/>
      <c r="AU364" s="56"/>
      <c r="AV364" s="56"/>
      <c r="AW364" s="56"/>
      <c r="AX364" s="56"/>
      <c r="AY364" s="56"/>
      <c r="AZ364" s="56"/>
      <c r="BA364" s="56"/>
      <c r="BB364" s="56"/>
      <c r="BC364" s="56"/>
      <c r="BD364" s="56"/>
      <c r="BE364" s="56"/>
      <c r="BF364" s="56"/>
    </row>
  </sheetData>
  <sheetProtection algorithmName="SHA-512" hashValue="2y9ezpTcdX+qdHyQmEyw9Y9iws0nG8msPxXqLDiTqhlg0vXpzEHYm9oRJmX2grQemq7WZoVsKIhQrN9SEbz93w==" saltValue="+uYEK/0nSX2Jgj68wFj8xw==" spinCount="100000" sheet="1" autoFilter="0"/>
  <mergeCells count="14">
    <mergeCell ref="A1:T1"/>
    <mergeCell ref="A2:T2"/>
    <mergeCell ref="AR9:BF364"/>
    <mergeCell ref="A33:AQ167"/>
    <mergeCell ref="AJ2:BH8"/>
    <mergeCell ref="U2:U32"/>
    <mergeCell ref="AG2:AI3"/>
    <mergeCell ref="AJ9:AO32"/>
    <mergeCell ref="A8:T8"/>
    <mergeCell ref="A3:T3"/>
    <mergeCell ref="A4:T4"/>
    <mergeCell ref="A5:T5"/>
    <mergeCell ref="A6:T6"/>
    <mergeCell ref="A7:T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Letsepe</vt:lpstr>
      <vt:lpstr>MDZ</vt:lpstr>
      <vt:lpstr>Mulemba</vt:lpstr>
      <vt:lpstr>Onolo</vt:lpstr>
      <vt:lpstr>Prodipix</vt:lpstr>
      <vt:lpstr>Sibanesihle</vt:lpstr>
      <vt:lpstr>VNG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Zanele Mkhwanazi</dc:creator>
  <cp:lastModifiedBy>Peace Gabeni</cp:lastModifiedBy>
  <cp:lastPrinted>2023-07-04T08:53:23Z</cp:lastPrinted>
  <dcterms:created xsi:type="dcterms:W3CDTF">2023-06-06T08:01:02Z</dcterms:created>
  <dcterms:modified xsi:type="dcterms:W3CDTF">2024-08-15T08:47:16Z</dcterms:modified>
</cp:coreProperties>
</file>